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Kaps\Desktop\Dokumente Kaps Sarah\Dokumente für Hompage\"/>
    </mc:Choice>
  </mc:AlternateContent>
  <xr:revisionPtr revIDLastSave="0" documentId="8_{BC67BDF8-A29C-4E8A-BA25-4549D552D12B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Berechnungsgrundlagen_DIN 276" sheetId="3" r:id="rId1"/>
    <sheet name="Darstellung der Eigenleistung" sheetId="5" r:id="rId2"/>
  </sheets>
  <definedNames>
    <definedName name="_xlnm.Print_Area" localSheetId="0">'Berechnungsgrundlagen_DIN 276'!$A$1:$E$240</definedName>
    <definedName name="_xlnm.Print_Area" localSheetId="1">'Darstellung der Eigenleistung'!$A$1:$E$30</definedName>
    <definedName name="_xlnm.Print_Titles" localSheetId="0">'Berechnungsgrundlagen_DIN 276'!$20:$20</definedName>
  </definedNames>
  <calcPr calcId="191029"/>
</workbook>
</file>

<file path=xl/calcChain.xml><?xml version="1.0" encoding="utf-8"?>
<calcChain xmlns="http://schemas.openxmlformats.org/spreadsheetml/2006/main">
  <c r="D235" i="3" l="1"/>
  <c r="C235" i="3"/>
  <c r="C227" i="3"/>
  <c r="D227" i="3"/>
  <c r="D223" i="3"/>
  <c r="C223" i="3"/>
  <c r="D219" i="3"/>
  <c r="C219" i="3"/>
  <c r="D221" i="3"/>
  <c r="C221" i="3"/>
  <c r="D203" i="3"/>
  <c r="C203" i="3"/>
  <c r="D197" i="3"/>
  <c r="C197" i="3"/>
  <c r="D192" i="3"/>
  <c r="C192" i="3"/>
  <c r="D182" i="3"/>
  <c r="C182" i="3"/>
  <c r="D173" i="3"/>
  <c r="C173" i="3"/>
  <c r="D165" i="3"/>
  <c r="C165" i="3"/>
  <c r="D158" i="3"/>
  <c r="C158" i="3"/>
  <c r="D152" i="3"/>
  <c r="C152" i="3"/>
  <c r="D141" i="3"/>
  <c r="C141" i="3"/>
  <c r="D134" i="3"/>
  <c r="C134" i="3"/>
  <c r="D130" i="3"/>
  <c r="C130" i="3"/>
  <c r="D122" i="3"/>
  <c r="C122" i="3"/>
  <c r="D113" i="3"/>
  <c r="C113" i="3"/>
  <c r="C237" i="3" l="1"/>
  <c r="D237" i="3"/>
  <c r="D212" i="3"/>
  <c r="C212" i="3"/>
  <c r="D105" i="3"/>
  <c r="C105" i="3"/>
  <c r="D99" i="3"/>
  <c r="C99" i="3"/>
  <c r="D94" i="3"/>
  <c r="C94" i="3"/>
  <c r="D89" i="3"/>
  <c r="C89" i="3"/>
  <c r="D217" i="3"/>
  <c r="C217" i="3"/>
  <c r="D78" i="3"/>
  <c r="C78" i="3"/>
  <c r="D73" i="3"/>
  <c r="C73" i="3"/>
  <c r="D65" i="3"/>
  <c r="D58" i="3"/>
  <c r="C65" i="3"/>
  <c r="C58" i="3"/>
  <c r="D49" i="3"/>
  <c r="C49" i="3"/>
  <c r="D39" i="3"/>
  <c r="C39" i="3"/>
  <c r="D31" i="3"/>
  <c r="C31" i="3"/>
  <c r="D25" i="3"/>
  <c r="C25" i="3"/>
  <c r="D150" i="3" l="1"/>
  <c r="C150" i="3"/>
  <c r="C87" i="3"/>
  <c r="D87" i="3"/>
  <c r="D23" i="3"/>
  <c r="C23" i="3"/>
  <c r="D239" i="3" l="1"/>
  <c r="C239" i="3"/>
</calcChain>
</file>

<file path=xl/sharedStrings.xml><?xml version="1.0" encoding="utf-8"?>
<sst xmlns="http://schemas.openxmlformats.org/spreadsheetml/2006/main" count="260" uniqueCount="226">
  <si>
    <t>Bauwerk - Baukonstruktionen</t>
  </si>
  <si>
    <t>Baugrube/Erdbau</t>
  </si>
  <si>
    <t>Umschließung</t>
  </si>
  <si>
    <t>Wasserhaltung</t>
  </si>
  <si>
    <t>Vortrieb</t>
  </si>
  <si>
    <t>Sonstiges zur KG 310</t>
  </si>
  <si>
    <t>Gründung, Unterbau</t>
  </si>
  <si>
    <t>Baugrundverbesserung</t>
  </si>
  <si>
    <t>Tiefgründungen</t>
  </si>
  <si>
    <t>Gründungsbeläge</t>
  </si>
  <si>
    <t>Dränagen</t>
  </si>
  <si>
    <t>Sonstiges zur KG 320</t>
  </si>
  <si>
    <t xml:space="preserve">Tragende Außenwände </t>
  </si>
  <si>
    <t>Nichttragende Außenwände</t>
  </si>
  <si>
    <t>Außenstützen</t>
  </si>
  <si>
    <t>Außenwandbekleidung, innen</t>
  </si>
  <si>
    <t>Lichtschutz zur KG 330</t>
  </si>
  <si>
    <t>Sonstiges zur KG 330</t>
  </si>
  <si>
    <t>Innenwände/Vertikale Baukonstruktionen, innen</t>
  </si>
  <si>
    <t>Tragende Innenwände</t>
  </si>
  <si>
    <t>Nichttragende Innenwände</t>
  </si>
  <si>
    <t>Innenstützen</t>
  </si>
  <si>
    <t>Innenwandbekleidung</t>
  </si>
  <si>
    <t>Lichtschutz zur KG 340</t>
  </si>
  <si>
    <t>Sonstiges zur KG 340</t>
  </si>
  <si>
    <t>Deckenkonstruktionen</t>
  </si>
  <si>
    <t>Deckenöffnungen</t>
  </si>
  <si>
    <t>Deckenbeläge</t>
  </si>
  <si>
    <t>Deckenbekleidung</t>
  </si>
  <si>
    <t>Elementierte Deckenkonstruktion</t>
  </si>
  <si>
    <t>Dächer</t>
  </si>
  <si>
    <t>Dachkonstruktion</t>
  </si>
  <si>
    <t>Dachöffnung</t>
  </si>
  <si>
    <t>Dachbekleidungen</t>
  </si>
  <si>
    <t>Elementierte Dachkonstruktionen</t>
  </si>
  <si>
    <t>Lichtschutz zur KG 360</t>
  </si>
  <si>
    <t>Sonstiges zur KG 360</t>
  </si>
  <si>
    <t>Allgemeine Einbauten</t>
  </si>
  <si>
    <t>Besondere Einbauten</t>
  </si>
  <si>
    <t>Orientierungs- und Informationssysteme</t>
  </si>
  <si>
    <t>Baustelleneinrichtung</t>
  </si>
  <si>
    <t>Gerüste</t>
  </si>
  <si>
    <t>Sicherungsmaßnahmen</t>
  </si>
  <si>
    <t>Abbruchmaßnahme</t>
  </si>
  <si>
    <t>Instandsetzungen</t>
  </si>
  <si>
    <t>Materialentsorgung</t>
  </si>
  <si>
    <t>Provisorische Baukonstruktionen</t>
  </si>
  <si>
    <t>Sonstiges zur KG 390</t>
  </si>
  <si>
    <t>Wasseranlagen</t>
  </si>
  <si>
    <t>Gasanlagen</t>
  </si>
  <si>
    <t>Sonstiges zur KG 410</t>
  </si>
  <si>
    <t>Wärmeerzeugungsanlagen</t>
  </si>
  <si>
    <t>Wärmeverteilnetz</t>
  </si>
  <si>
    <t>Sonstiges zu KG 420</t>
  </si>
  <si>
    <t>Raumlufttechnische Anlagen</t>
  </si>
  <si>
    <t>Lüftungsanlagen</t>
  </si>
  <si>
    <t>Teilklimaanlage</t>
  </si>
  <si>
    <t>Klimaanlagen</t>
  </si>
  <si>
    <t>Kälteanlagen</t>
  </si>
  <si>
    <t>Sonstiges zur KG 430</t>
  </si>
  <si>
    <t>Elektrische Anlagen</t>
  </si>
  <si>
    <t>Hoch- und Mittelspannungsanlagen</t>
  </si>
  <si>
    <t>Eigenstromversorgungsanlagen</t>
  </si>
  <si>
    <t>Niederspannungsschaltanlagen</t>
  </si>
  <si>
    <t>Niederspannungsinstallationsanlagen</t>
  </si>
  <si>
    <t>Beleuchtungsanlagen</t>
  </si>
  <si>
    <t>Blitzschutz- und Erdungsanlagen</t>
  </si>
  <si>
    <t>Sonstiges zur KG 440</t>
  </si>
  <si>
    <t>Such- und Signalanlagen</t>
  </si>
  <si>
    <t>Zeitdienstanlagen</t>
  </si>
  <si>
    <t>Audiovisiuelle Medien- und Antennenanlagen</t>
  </si>
  <si>
    <t>Elektroakustische Anlagen</t>
  </si>
  <si>
    <t>Gefahrmelde- und Alarmanlagen</t>
  </si>
  <si>
    <t>Sonstiges zur KG 450</t>
  </si>
  <si>
    <t>Förderanlagen</t>
  </si>
  <si>
    <t>Nutzungsspezifische und verfahrenstechnische Anlagen</t>
  </si>
  <si>
    <t>Automatisierungseinrichtung</t>
  </si>
  <si>
    <t>Schaltschränke Automationsschwerpunkt</t>
  </si>
  <si>
    <t>Automatisierungsmanagement</t>
  </si>
  <si>
    <t>Kabel, Leitungen und Verlegesysteme</t>
  </si>
  <si>
    <t>Sonstiges zur KG 480</t>
  </si>
  <si>
    <t>Sicherungsaßnahmen</t>
  </si>
  <si>
    <t>Provisorische technische Anlagen</t>
  </si>
  <si>
    <t>Sonstiges zur KG 490</t>
  </si>
  <si>
    <t>Erdbau</t>
  </si>
  <si>
    <t>Herstellung</t>
  </si>
  <si>
    <t>Sonstiges zur KG 540</t>
  </si>
  <si>
    <t>Gründungen und Bodenplatten</t>
  </si>
  <si>
    <t>Sonstiges zur KG 520</t>
  </si>
  <si>
    <t>Oberbau, Deckschichten</t>
  </si>
  <si>
    <t>Wege</t>
  </si>
  <si>
    <t>Straßen</t>
  </si>
  <si>
    <t>Plätze, Höfe und Terrassen</t>
  </si>
  <si>
    <t>Stellplätze</t>
  </si>
  <si>
    <t>Sportplatzflächen</t>
  </si>
  <si>
    <t>Spielplatzflächen</t>
  </si>
  <si>
    <t>Sonstiges zur KG 530</t>
  </si>
  <si>
    <t>Baukonstruktionen</t>
  </si>
  <si>
    <t>Abwasseranlagen</t>
  </si>
  <si>
    <t>Anlagen für Gase und Flüssigkeiten</t>
  </si>
  <si>
    <t>Wärmeversorungsanlagen</t>
  </si>
  <si>
    <t>Nutzungsspezifische Anlagen</t>
  </si>
  <si>
    <t>Sonstiges zur KG 550</t>
  </si>
  <si>
    <t>Einbauten in Außenanlagen und Freiflächen</t>
  </si>
  <si>
    <t>Vegetationsfläche</t>
  </si>
  <si>
    <t>Sicherungsbauweisen</t>
  </si>
  <si>
    <t>Pflanzflächen</t>
  </si>
  <si>
    <t>Rasen- und Saatflächen</t>
  </si>
  <si>
    <t>Baustelleineinrichtung</t>
  </si>
  <si>
    <t>Abbruchmaßnahmen</t>
  </si>
  <si>
    <t>Provisorische Außenanlagen und Freiflächen</t>
  </si>
  <si>
    <t>Sonstiges zur KG 590</t>
  </si>
  <si>
    <t>Sonstiges zur KG 570</t>
  </si>
  <si>
    <t>Technische Anlagen</t>
  </si>
  <si>
    <t>Außenwände/Vertikale Baukonstruktionen, außen</t>
  </si>
  <si>
    <t>Informationstechnische Ausstattung</t>
  </si>
  <si>
    <t>Sonstige Ausstattung</t>
  </si>
  <si>
    <t>Bedarfsplanung</t>
  </si>
  <si>
    <t>Fachplanung</t>
  </si>
  <si>
    <t>Allgemeine Baunebenkosten</t>
  </si>
  <si>
    <t>Prüfung, Genehmigungen, Abnahmen</t>
  </si>
  <si>
    <t>Grundstück</t>
  </si>
  <si>
    <t>Dachbeläge</t>
  </si>
  <si>
    <t>Raumheizflächen</t>
  </si>
  <si>
    <t>Telekommunikationsanlagen</t>
  </si>
  <si>
    <t>Schutzkonstruktionen</t>
  </si>
  <si>
    <t>Rampen, Treppen, Tribünen</t>
  </si>
  <si>
    <t>Überdachungen</t>
  </si>
  <si>
    <t>Vegetationstechnische Bodenbearbeitung</t>
  </si>
  <si>
    <t>ja</t>
  </si>
  <si>
    <t>Sonstige Maßnahmen für Außenanlagen und Freiflächen</t>
  </si>
  <si>
    <t>Außenwandöffnungen</t>
  </si>
  <si>
    <t>Außenwandbekleidung, außen</t>
  </si>
  <si>
    <t>Elementierte Außenwandkonstruktionen</t>
  </si>
  <si>
    <t>Innenwandöffnungen</t>
  </si>
  <si>
    <t>Elementierte Innenwandkonstruktion</t>
  </si>
  <si>
    <t>Flachgründungen und Bodenplatten</t>
  </si>
  <si>
    <t>Abdichtungen und Bekleidungen</t>
  </si>
  <si>
    <t>Datenübertragungsnetze</t>
  </si>
  <si>
    <t>Stege</t>
  </si>
  <si>
    <t>Wandkonstruktionen</t>
  </si>
  <si>
    <t>Einfriedung</t>
  </si>
  <si>
    <t>Kanal- und Schachtkonstruktionen</t>
  </si>
  <si>
    <t>Sonstiges zur KG 560</t>
  </si>
  <si>
    <t>Sonstiges zur KG 350</t>
  </si>
  <si>
    <t>Abwasser-, Wasser-, Gasanlage</t>
  </si>
  <si>
    <t>Decken/Horizontale Baukonstruktionen</t>
  </si>
  <si>
    <t>Bayerischer Jugendring</t>
  </si>
  <si>
    <t>Förderung Baumaßnahmen</t>
  </si>
  <si>
    <t>Herzog-Heinrich-Str. 7</t>
  </si>
  <si>
    <t>80336 München</t>
  </si>
  <si>
    <t>E-Mail: baumassnahmen@bjr.de</t>
  </si>
  <si>
    <t>Antragsnummer</t>
  </si>
  <si>
    <t>Alle Beträge einschließlich Mehrwertsteuer angeben!</t>
  </si>
  <si>
    <t>Nicht ausgewiesene Kostengruppen sind nicht förderungsfähig.</t>
  </si>
  <si>
    <t>Von Antragsteller:in nicht
auszufüllen!</t>
  </si>
  <si>
    <t>KG-Nr.</t>
  </si>
  <si>
    <t>Maßnahme</t>
  </si>
  <si>
    <t>Teilbetrag</t>
  </si>
  <si>
    <t>Gesamtbetrag Kostengruppe</t>
  </si>
  <si>
    <t>Förderfähige Kosten</t>
  </si>
  <si>
    <t>€</t>
  </si>
  <si>
    <t xml:space="preserve"> €</t>
  </si>
  <si>
    <t xml:space="preserve"> </t>
  </si>
  <si>
    <t>Gesamtbetrag KG-Gruppe 100</t>
  </si>
  <si>
    <t>Gesamtbetrag KG-Gruppe 300</t>
  </si>
  <si>
    <t>Gesamtbetrag KG-Gruppe 400</t>
  </si>
  <si>
    <t>Gesamtbetrag KG-Gruppe 500</t>
  </si>
  <si>
    <t>Gesamtbetrag KG-Gruppe 600</t>
  </si>
  <si>
    <t>Gesamtbetrag KG-Gruppe 700</t>
  </si>
  <si>
    <t>GESAMTBAUKOSTEN</t>
  </si>
  <si>
    <t>Ggf. Darstellung der Eigenleistung:</t>
  </si>
  <si>
    <t>Eigenleistungen werden als zuwendungsfähige Kosten anerkannt.</t>
  </si>
  <si>
    <t>Von Antragsteller:in nicht 
auszufüllen!</t>
  </si>
  <si>
    <t>Förderfähige Kosten in €</t>
  </si>
  <si>
    <t>Facharbeiter:in</t>
  </si>
  <si>
    <t>Helfer:in/Hilfsarbeiter:in</t>
  </si>
  <si>
    <t>Gesamtförderfähige</t>
  </si>
  <si>
    <t>Kosten</t>
  </si>
  <si>
    <t>Sind die Eigenleistungen in den
o. g. Kostengruppen enthalten?</t>
  </si>
  <si>
    <t xml:space="preserve"> nein</t>
  </si>
  <si>
    <t>(Die jeweils neueste Fassung ist anzuwenden)</t>
  </si>
  <si>
    <r>
      <t xml:space="preserve">Gebäude- und Anlagenautomation
</t>
    </r>
    <r>
      <rPr>
        <sz val="10"/>
        <rFont val="Arial"/>
        <family val="2"/>
      </rPr>
      <t>(wenn für nachhaltiges Energiekonzept erforderlich)</t>
    </r>
  </si>
  <si>
    <r>
      <t xml:space="preserve">Wettbewerbe 
</t>
    </r>
    <r>
      <rPr>
        <sz val="8"/>
        <rFont val="Arial"/>
        <family val="2"/>
      </rPr>
      <t>(in Einzelfällen, siehe Nr. 5.3.3)</t>
    </r>
  </si>
  <si>
    <t>Sonstige Maßnahmen für Baukonstruktionen</t>
  </si>
  <si>
    <r>
      <t xml:space="preserve">Baukonstruktive Einbauten
</t>
    </r>
    <r>
      <rPr>
        <sz val="8"/>
        <rFont val="Arial"/>
        <family val="2"/>
      </rPr>
      <t>(soweit für die Funktionsfähigkeit der Einrichtung unbedingt erforderlich)</t>
    </r>
  </si>
  <si>
    <r>
      <t xml:space="preserve">Bauwerk - Technische Anlagen 
</t>
    </r>
    <r>
      <rPr>
        <sz val="8"/>
        <rFont val="Arial"/>
        <family val="2"/>
      </rPr>
      <t>(soweit für die Funktionsfähigkeit der Einrichtung unbedingt erforderlich)</t>
    </r>
  </si>
  <si>
    <t>Kommunikations-, Sicherheits- und Informationstechnische Anlagen</t>
  </si>
  <si>
    <t>Küchentechnische Anlagen</t>
  </si>
  <si>
    <r>
      <t xml:space="preserve">Wäscherei-, Reinigungs- und badetechnische Anlagen 
</t>
    </r>
    <r>
      <rPr>
        <sz val="8"/>
        <rFont val="Arial"/>
        <family val="2"/>
      </rPr>
      <t xml:space="preserve">(Nur Wäscherei und Reinigungsanlagen, und nur bei Übernachtungseinrichtungen </t>
    </r>
    <r>
      <rPr>
        <u/>
        <sz val="8"/>
        <rFont val="Arial"/>
        <family val="2"/>
      </rPr>
      <t>und</t>
    </r>
    <r>
      <rPr>
        <sz val="8"/>
        <rFont val="Arial"/>
        <family val="2"/>
      </rPr>
      <t xml:space="preserve"> nur zur Erstausstattung)</t>
    </r>
  </si>
  <si>
    <t>Sonstige Maßnahme für technische Anlagen</t>
  </si>
  <si>
    <t>Feuerlöschanlagen</t>
  </si>
  <si>
    <r>
      <t xml:space="preserve">Außenanlagen und Freiflächen
</t>
    </r>
    <r>
      <rPr>
        <sz val="8"/>
        <rFont val="Arial"/>
        <family val="2"/>
      </rPr>
      <t>(müssen der konzeptionellen Ausrichtung d. Jugendeinrichtung entsprechen)</t>
    </r>
  </si>
  <si>
    <r>
      <t xml:space="preserve">Ausstattung und Kunstwerke
</t>
    </r>
    <r>
      <rPr>
        <sz val="8"/>
        <rFont val="Arial"/>
        <family val="2"/>
      </rPr>
      <t>(soweit für die Funktionsfähigkeit der Einrichtung unbedingt erforderlich)</t>
    </r>
  </si>
  <si>
    <r>
      <rPr>
        <b/>
        <sz val="10"/>
        <rFont val="Arial"/>
        <family val="2"/>
      </rPr>
      <t xml:space="preserve">Allgemeine Ausstattung 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(Einschränkungen:
- Haus- und Wirtschaftsgeräte nur bei Übernach-tungseinrichtungen und nur zur Erstausstattung
- Medientechnische Anlagen nur zur Erstausstattung
- Textilien, soweit unbedingt erforderlich und nur zur Erstausstattung)</t>
    </r>
  </si>
  <si>
    <t>Wärmeversorgungsanlagen</t>
  </si>
  <si>
    <r>
      <t xml:space="preserve">Baunebenkosten
</t>
    </r>
    <r>
      <rPr>
        <sz val="8"/>
        <rFont val="Arial"/>
        <family val="2"/>
      </rPr>
      <t>(soweit für die Art und Funktion der Einrichtung erforderlich; max. Obergrenze: 19% aus KG 300 bis 600)</t>
    </r>
  </si>
  <si>
    <r>
      <t xml:space="preserve">Projektsteuerung
</t>
    </r>
    <r>
      <rPr>
        <sz val="8"/>
        <rFont val="Arial"/>
        <family val="2"/>
      </rPr>
      <t>(nur bei großen Projekten möglich)</t>
    </r>
  </si>
  <si>
    <t>Vobereitung der Objektplanung</t>
  </si>
  <si>
    <r>
      <rPr>
        <b/>
        <sz val="10"/>
        <rFont val="Arial"/>
        <family val="2"/>
      </rPr>
      <t>Objektplanung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(ausgenommen Leistungen kommunaler, kirchlicher und vergleichbarer Einrichtungen)</t>
    </r>
  </si>
  <si>
    <t>Gebäude und Innenräume</t>
  </si>
  <si>
    <t>Freianlagen</t>
  </si>
  <si>
    <r>
      <t xml:space="preserve">Sonstiges zur KG 730
</t>
    </r>
    <r>
      <rPr>
        <sz val="8"/>
        <rFont val="Arial"/>
        <family val="2"/>
      </rPr>
      <t>(soweit erforderlich)</t>
    </r>
  </si>
  <si>
    <t>Tragwerksplanung</t>
  </si>
  <si>
    <t>Lichttechnik, Tageslichttechnik</t>
  </si>
  <si>
    <t>Ingenieurvermessung</t>
  </si>
  <si>
    <t>Bauphysik</t>
  </si>
  <si>
    <t>Technische Ausrüstung</t>
  </si>
  <si>
    <t>Brandschutz</t>
  </si>
  <si>
    <t>Sonstiges zur KG 740</t>
  </si>
  <si>
    <t>Kostenberechnung nach DIN 276-1:2018-12</t>
  </si>
  <si>
    <r>
      <t xml:space="preserve">Sonstiges zur KG 380 </t>
    </r>
    <r>
      <rPr>
        <sz val="8"/>
        <rFont val="Arial"/>
        <family val="2"/>
      </rPr>
      <t>(soweit erforderlich)</t>
    </r>
  </si>
  <si>
    <r>
      <t xml:space="preserve">Aufzugsanlagen 
</t>
    </r>
    <r>
      <rPr>
        <sz val="8"/>
        <rFont val="Arial"/>
        <family val="2"/>
      </rPr>
      <t>(wenn für barrierefreies Bauen erforderlich)</t>
    </r>
  </si>
  <si>
    <t>Fahrtreppen, Fahrsteige</t>
  </si>
  <si>
    <t>Befahranlagen</t>
  </si>
  <si>
    <t>Transportanlagen</t>
  </si>
  <si>
    <t>Krananlagen</t>
  </si>
  <si>
    <t>Hydraulikanlagen</t>
  </si>
  <si>
    <t>Sonstiges zur KG 460</t>
  </si>
  <si>
    <t>Kommunikations-, sicherheits- u. informations-technische Anlagen, Automation</t>
  </si>
  <si>
    <r>
      <t xml:space="preserve">Grundstückswert
</t>
    </r>
    <r>
      <rPr>
        <sz val="8"/>
        <rFont val="Arial"/>
        <family val="2"/>
      </rPr>
      <t>(hier ausschließlich der Verkehrswert des Gebäudes)</t>
    </r>
  </si>
  <si>
    <t>Berechnungsgrundlagen nach DIN 277:2021-08</t>
  </si>
  <si>
    <t>Weitere Aussagen hierzu siehe Förderrichtlinie I.5.3.6.</t>
  </si>
  <si>
    <t>Gesamtbetrag</t>
  </si>
  <si>
    <t>Anzahl der Gesamtstunden</t>
  </si>
  <si>
    <t>Stundensatz
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</si>
</sst>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##0;###0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44" fontId="9" fillId="0" borderId="0" applyFont="0" applyFill="0" applyBorder="0" applyAlignment="0" applyProtection="0"/>
    <xf numFmtId="0" fontId="10" fillId="0" borderId="0"/>
  </cellStyleXfs>
  <cellXfs count="136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3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4" fillId="0" borderId="1" xfId="2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3" applyFont="1" applyFill="1" applyBorder="1" applyAlignment="1">
      <alignment vertical="top" wrapText="1"/>
    </xf>
    <xf numFmtId="0" fontId="4" fillId="0" borderId="1" xfId="2" applyFont="1" applyFill="1" applyBorder="1" applyAlignment="1">
      <alignment horizontal="left" vertical="top" wrapText="1"/>
    </xf>
    <xf numFmtId="0" fontId="5" fillId="0" borderId="0" xfId="0" applyFont="1" applyBorder="1"/>
    <xf numFmtId="0" fontId="5" fillId="0" borderId="0" xfId="0" applyFont="1" applyAlignment="1">
      <alignment horizontal="center" vertical="top"/>
    </xf>
    <xf numFmtId="0" fontId="4" fillId="0" borderId="0" xfId="6" applyFont="1"/>
    <xf numFmtId="0" fontId="10" fillId="0" borderId="0" xfId="6"/>
    <xf numFmtId="0" fontId="11" fillId="0" borderId="0" xfId="6" applyFont="1" applyAlignment="1">
      <alignment horizontal="left"/>
    </xf>
    <xf numFmtId="0" fontId="10" fillId="0" borderId="0" xfId="6" applyFill="1" applyAlignment="1">
      <alignment horizontal="center"/>
    </xf>
    <xf numFmtId="0" fontId="11" fillId="0" borderId="0" xfId="6" applyFont="1"/>
    <xf numFmtId="0" fontId="13" fillId="0" borderId="0" xfId="6" applyFont="1"/>
    <xf numFmtId="0" fontId="8" fillId="0" borderId="0" xfId="6" applyFont="1"/>
    <xf numFmtId="0" fontId="13" fillId="0" borderId="1" xfId="6" applyFont="1" applyBorder="1" applyAlignment="1">
      <alignment horizontal="left" wrapText="1"/>
    </xf>
    <xf numFmtId="2" fontId="13" fillId="0" borderId="1" xfId="6" applyNumberFormat="1" applyFont="1" applyBorder="1" applyAlignment="1">
      <alignment horizontal="right" wrapText="1"/>
    </xf>
    <xf numFmtId="2" fontId="13" fillId="0" borderId="1" xfId="6" applyNumberFormat="1" applyFont="1" applyBorder="1" applyAlignment="1" applyProtection="1">
      <alignment horizontal="right" wrapText="1"/>
      <protection locked="0"/>
    </xf>
    <xf numFmtId="165" fontId="13" fillId="0" borderId="1" xfId="6" applyNumberFormat="1" applyFont="1" applyBorder="1" applyAlignment="1" applyProtection="1">
      <alignment horizontal="right" wrapText="1"/>
      <protection locked="0"/>
    </xf>
    <xf numFmtId="0" fontId="13" fillId="5" borderId="1" xfId="6" applyFont="1" applyFill="1" applyBorder="1" applyAlignment="1">
      <alignment horizontal="right" wrapText="1"/>
    </xf>
    <xf numFmtId="0" fontId="11" fillId="0" borderId="1" xfId="6" applyFont="1" applyBorder="1" applyAlignment="1">
      <alignment horizontal="left" wrapText="1"/>
    </xf>
    <xf numFmtId="0" fontId="13" fillId="0" borderId="0" xfId="6" applyFont="1" applyAlignment="1">
      <alignment wrapText="1"/>
    </xf>
    <xf numFmtId="0" fontId="10" fillId="0" borderId="0" xfId="6" applyAlignment="1"/>
    <xf numFmtId="0" fontId="4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 indent="15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6" fillId="0" borderId="1" xfId="2" applyFont="1" applyFill="1" applyBorder="1" applyAlignment="1">
      <alignment vertical="top" wrapText="1"/>
    </xf>
    <xf numFmtId="0" fontId="6" fillId="0" borderId="1" xfId="2" applyFont="1" applyFill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44" fontId="6" fillId="0" borderId="1" xfId="5" applyFont="1" applyFill="1" applyBorder="1" applyAlignment="1">
      <alignment horizontal="left" vertical="center" wrapText="1"/>
    </xf>
    <xf numFmtId="44" fontId="6" fillId="0" borderId="1" xfId="5" applyFont="1" applyFill="1" applyBorder="1" applyAlignment="1">
      <alignment vertical="top" wrapText="1"/>
    </xf>
    <xf numFmtId="44" fontId="5" fillId="0" borderId="1" xfId="5" applyFont="1" applyBorder="1"/>
    <xf numFmtId="44" fontId="6" fillId="5" borderId="1" xfId="5" applyFont="1" applyFill="1" applyBorder="1" applyAlignment="1">
      <alignment horizontal="center" wrapText="1"/>
    </xf>
    <xf numFmtId="0" fontId="6" fillId="0" borderId="1" xfId="3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4" fontId="4" fillId="5" borderId="1" xfId="5" applyFont="1" applyFill="1" applyBorder="1" applyAlignment="1">
      <alignment horizontal="center" wrapText="1"/>
    </xf>
    <xf numFmtId="44" fontId="4" fillId="5" borderId="1" xfId="5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44" fontId="6" fillId="5" borderId="1" xfId="5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44" fontId="4" fillId="5" borderId="1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5" fillId="0" borderId="0" xfId="0" applyFont="1" applyAlignment="1"/>
    <xf numFmtId="0" fontId="11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64" fontId="11" fillId="0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 wrapText="1"/>
    </xf>
    <xf numFmtId="44" fontId="6" fillId="0" borderId="1" xfId="5" applyFont="1" applyFill="1" applyBorder="1" applyAlignment="1" applyProtection="1">
      <alignment vertical="center"/>
      <protection locked="0"/>
    </xf>
    <xf numFmtId="44" fontId="6" fillId="0" borderId="1" xfId="5" applyFont="1" applyFill="1" applyBorder="1" applyAlignment="1" applyProtection="1">
      <alignment horizontal="center" vertical="center"/>
      <protection locked="0"/>
    </xf>
    <xf numFmtId="44" fontId="4" fillId="0" borderId="1" xfId="5" applyFont="1" applyFill="1" applyBorder="1" applyProtection="1">
      <protection locked="0"/>
    </xf>
    <xf numFmtId="44" fontId="4" fillId="0" borderId="1" xfId="5" applyFont="1" applyFill="1" applyBorder="1" applyAlignment="1" applyProtection="1">
      <alignment horizontal="center" vertical="center"/>
      <protection locked="0"/>
    </xf>
    <xf numFmtId="44" fontId="4" fillId="0" borderId="1" xfId="5" applyFont="1" applyFill="1" applyBorder="1" applyAlignment="1" applyProtection="1">
      <alignment vertical="top" wrapText="1"/>
      <protection locked="0"/>
    </xf>
    <xf numFmtId="44" fontId="4" fillId="0" borderId="1" xfId="5" applyFont="1" applyFill="1" applyBorder="1" applyAlignment="1" applyProtection="1">
      <alignment horizontal="center" vertical="top"/>
      <protection locked="0"/>
    </xf>
    <xf numFmtId="44" fontId="6" fillId="0" borderId="1" xfId="5" applyFont="1" applyFill="1" applyBorder="1" applyAlignment="1" applyProtection="1">
      <alignment wrapText="1"/>
      <protection locked="0"/>
    </xf>
    <xf numFmtId="44" fontId="4" fillId="0" borderId="1" xfId="5" applyFont="1" applyFill="1" applyBorder="1" applyAlignment="1" applyProtection="1">
      <alignment vertical="center"/>
      <protection locked="0"/>
    </xf>
    <xf numFmtId="44" fontId="4" fillId="0" borderId="1" xfId="5" applyFont="1" applyFill="1" applyBorder="1" applyAlignment="1" applyProtection="1">
      <alignment horizontal="left" vertical="top" wrapText="1"/>
      <protection locked="0"/>
    </xf>
    <xf numFmtId="44" fontId="4" fillId="0" borderId="1" xfId="5" applyFont="1" applyFill="1" applyBorder="1" applyAlignment="1" applyProtection="1">
      <alignment horizontal="left" vertical="top"/>
      <protection locked="0"/>
    </xf>
    <xf numFmtId="44" fontId="6" fillId="5" borderId="1" xfId="5" applyFont="1" applyFill="1" applyBorder="1" applyAlignment="1" applyProtection="1">
      <alignment horizontal="center" wrapText="1"/>
      <protection locked="0"/>
    </xf>
    <xf numFmtId="44" fontId="5" fillId="0" borderId="1" xfId="5" applyFont="1" applyBorder="1" applyProtection="1">
      <protection locked="0"/>
    </xf>
    <xf numFmtId="44" fontId="7" fillId="0" borderId="1" xfId="5" applyFont="1" applyBorder="1" applyProtection="1">
      <protection locked="0"/>
    </xf>
    <xf numFmtId="44" fontId="6" fillId="0" borderId="1" xfId="5" applyFont="1" applyFill="1" applyBorder="1" applyAlignment="1" applyProtection="1">
      <protection locked="0"/>
    </xf>
    <xf numFmtId="44" fontId="6" fillId="0" borderId="1" xfId="5" applyFont="1" applyFill="1" applyBorder="1" applyProtection="1">
      <protection locked="0"/>
    </xf>
    <xf numFmtId="44" fontId="6" fillId="0" borderId="1" xfId="5" applyFont="1" applyFill="1" applyBorder="1" applyAlignment="1" applyProtection="1">
      <alignment vertical="top" wrapText="1"/>
      <protection locked="0"/>
    </xf>
    <xf numFmtId="44" fontId="7" fillId="0" borderId="1" xfId="5" applyFont="1" applyBorder="1" applyAlignment="1" applyProtection="1">
      <alignment vertical="top"/>
      <protection locked="0"/>
    </xf>
    <xf numFmtId="44" fontId="6" fillId="0" borderId="1" xfId="5" applyFont="1" applyFill="1" applyBorder="1" applyAlignment="1" applyProtection="1">
      <alignment vertical="center" wrapText="1"/>
      <protection locked="0"/>
    </xf>
    <xf numFmtId="44" fontId="4" fillId="0" borderId="1" xfId="5" applyFont="1" applyFill="1" applyBorder="1" applyAlignment="1" applyProtection="1">
      <alignment vertical="top"/>
      <protection locked="0"/>
    </xf>
    <xf numFmtId="44" fontId="6" fillId="5" borderId="1" xfId="5" applyFont="1" applyFill="1" applyBorder="1" applyAlignment="1" applyProtection="1">
      <alignment horizontal="left" vertical="center" wrapText="1"/>
      <protection locked="0"/>
    </xf>
    <xf numFmtId="44" fontId="6" fillId="0" borderId="1" xfId="5" applyFont="1" applyFill="1" applyBorder="1" applyAlignment="1" applyProtection="1">
      <alignment horizontal="center"/>
      <protection locked="0"/>
    </xf>
    <xf numFmtId="44" fontId="6" fillId="0" borderId="1" xfId="5" applyFont="1" applyFill="1" applyBorder="1" applyAlignment="1" applyProtection="1">
      <alignment horizontal="left" wrapText="1"/>
      <protection locked="0"/>
    </xf>
    <xf numFmtId="44" fontId="6" fillId="0" borderId="1" xfId="5" applyFont="1" applyFill="1" applyBorder="1" applyAlignment="1" applyProtection="1">
      <alignment horizontal="left" vertical="top" wrapText="1"/>
      <protection locked="0"/>
    </xf>
    <xf numFmtId="44" fontId="6" fillId="5" borderId="1" xfId="5" applyFont="1" applyFill="1" applyBorder="1" applyAlignment="1" applyProtection="1">
      <alignment horizontal="center" vertical="center" wrapText="1"/>
      <protection locked="0"/>
    </xf>
    <xf numFmtId="44" fontId="6" fillId="0" borderId="1" xfId="5" applyFont="1" applyFill="1" applyBorder="1" applyAlignment="1" applyProtection="1">
      <alignment horizontal="left" vertical="center"/>
      <protection locked="0"/>
    </xf>
    <xf numFmtId="44" fontId="6" fillId="5" borderId="1" xfId="5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0" fillId="5" borderId="0" xfId="0" applyFill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3" fillId="0" borderId="0" xfId="6" applyFont="1" applyAlignment="1">
      <alignment horizontal="left" wrapText="1"/>
    </xf>
    <xf numFmtId="0" fontId="10" fillId="0" borderId="0" xfId="6" applyAlignment="1">
      <alignment horizontal="left"/>
    </xf>
    <xf numFmtId="0" fontId="10" fillId="5" borderId="0" xfId="6" applyFill="1" applyAlignment="1" applyProtection="1">
      <alignment horizontal="center"/>
      <protection locked="0"/>
    </xf>
    <xf numFmtId="0" fontId="12" fillId="0" borderId="0" xfId="6" applyFont="1" applyAlignment="1">
      <alignment horizontal="center" wrapText="1"/>
    </xf>
    <xf numFmtId="0" fontId="12" fillId="0" borderId="2" xfId="6" applyFont="1" applyBorder="1" applyAlignment="1">
      <alignment horizontal="center" wrapText="1"/>
    </xf>
    <xf numFmtId="0" fontId="11" fillId="0" borderId="1" xfId="6" applyFont="1" applyBorder="1" applyAlignment="1">
      <alignment horizontal="center" wrapText="1"/>
    </xf>
    <xf numFmtId="0" fontId="11" fillId="5" borderId="1" xfId="6" applyFont="1" applyFill="1" applyBorder="1" applyAlignment="1">
      <alignment horizontal="center" wrapText="1"/>
    </xf>
    <xf numFmtId="0" fontId="13" fillId="0" borderId="1" xfId="6" applyFont="1" applyBorder="1" applyAlignment="1">
      <alignment horizontal="right" wrapText="1"/>
    </xf>
    <xf numFmtId="2" fontId="13" fillId="0" borderId="1" xfId="6" applyNumberFormat="1" applyFont="1" applyBorder="1" applyAlignment="1" applyProtection="1">
      <alignment horizontal="right" wrapText="1"/>
      <protection locked="0"/>
    </xf>
    <xf numFmtId="165" fontId="13" fillId="0" borderId="1" xfId="6" applyNumberFormat="1" applyFont="1" applyBorder="1" applyAlignment="1" applyProtection="1">
      <alignment horizontal="right" wrapText="1"/>
      <protection locked="0"/>
    </xf>
    <xf numFmtId="0" fontId="13" fillId="5" borderId="1" xfId="6" applyFont="1" applyFill="1" applyBorder="1" applyAlignment="1">
      <alignment horizontal="right" wrapText="1"/>
    </xf>
    <xf numFmtId="0" fontId="11" fillId="0" borderId="6" xfId="6" applyFont="1" applyBorder="1" applyAlignment="1">
      <alignment horizontal="center" vertical="top" wrapText="1"/>
    </xf>
    <xf numFmtId="0" fontId="11" fillId="0" borderId="7" xfId="6" applyFont="1" applyBorder="1" applyAlignment="1">
      <alignment horizontal="center" vertical="top" wrapText="1"/>
    </xf>
    <xf numFmtId="0" fontId="11" fillId="0" borderId="6" xfId="6" applyFont="1" applyBorder="1" applyAlignment="1">
      <alignment horizontal="center" wrapText="1"/>
    </xf>
    <xf numFmtId="0" fontId="11" fillId="0" borderId="7" xfId="6" applyFont="1" applyBorder="1" applyAlignment="1">
      <alignment horizontal="center" wrapText="1"/>
    </xf>
  </cellXfs>
  <cellStyles count="7">
    <cellStyle name="Gut" xfId="1" builtinId="26"/>
    <cellStyle name="Neutral" xfId="3" builtinId="28"/>
    <cellStyle name="Schlecht" xfId="2" builtinId="27"/>
    <cellStyle name="Standard" xfId="0" builtinId="0"/>
    <cellStyle name="Standard 2" xfId="4" xr:uid="{00000000-0005-0000-0000-000004000000}"/>
    <cellStyle name="Standard 3" xfId="6" xr:uid="{F5695DA1-C9B7-4609-852D-69189B84EA0C}"/>
    <cellStyle name="Währung" xfId="5" builtinId="4"/>
  </cellStyles>
  <dxfs count="0"/>
  <tableStyles count="0" defaultTableStyle="TableStyleMedium2" defaultPivotStyle="PivotStyleLight16"/>
  <colors>
    <mruColors>
      <color rgb="FFD6FFC1"/>
      <color rgb="FFFF7575"/>
      <color rgb="FF99FF66"/>
      <color rgb="FFF896D0"/>
      <color rgb="FFCC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80920</xdr:colOff>
      <xdr:row>0</xdr:row>
      <xdr:rowOff>92744</xdr:rowOff>
    </xdr:from>
    <xdr:to>
      <xdr:col>4</xdr:col>
      <xdr:colOff>1079482</xdr:colOff>
      <xdr:row>5</xdr:row>
      <xdr:rowOff>72059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0E41C1B-3673-4990-A652-0B8AB77ED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224" y="92744"/>
          <a:ext cx="998562" cy="80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85725</xdr:rowOff>
    </xdr:from>
    <xdr:to>
      <xdr:col>4</xdr:col>
      <xdr:colOff>1190625</xdr:colOff>
      <xdr:row>5</xdr:row>
      <xdr:rowOff>104775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41BB163E-312B-4B6A-A671-E729EAD5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5725"/>
          <a:ext cx="10096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5"/>
  <sheetViews>
    <sheetView tabSelected="1" view="pageBreakPreview" zoomScale="115" zoomScaleNormal="100" zoomScaleSheetLayoutView="115" workbookViewId="0">
      <selection activeCell="C22" sqref="C22"/>
    </sheetView>
  </sheetViews>
  <sheetFormatPr baseColWidth="10" defaultColWidth="10" defaultRowHeight="12.75" x14ac:dyDescent="0.2"/>
  <cols>
    <col min="1" max="1" width="7.5703125" style="1" customWidth="1"/>
    <col min="2" max="2" width="44.5703125" style="1" customWidth="1"/>
    <col min="3" max="3" width="15.7109375" style="1" customWidth="1"/>
    <col min="4" max="4" width="17" style="1" customWidth="1"/>
    <col min="5" max="5" width="17.42578125" style="1" customWidth="1"/>
    <col min="6" max="16384" width="10" style="1"/>
  </cols>
  <sheetData>
    <row r="1" spans="1:8" customFormat="1" ht="12.75" customHeight="1" x14ac:dyDescent="0.25">
      <c r="A1" s="34" t="s">
        <v>147</v>
      </c>
    </row>
    <row r="2" spans="1:8" customFormat="1" ht="12.75" customHeight="1" x14ac:dyDescent="0.25">
      <c r="A2" s="34" t="s">
        <v>148</v>
      </c>
      <c r="B2" s="35"/>
    </row>
    <row r="3" spans="1:8" customFormat="1" ht="12.75" customHeight="1" x14ac:dyDescent="0.25">
      <c r="A3" s="34" t="s">
        <v>149</v>
      </c>
    </row>
    <row r="4" spans="1:8" customFormat="1" ht="12.75" customHeight="1" x14ac:dyDescent="0.25">
      <c r="A4" s="34" t="s">
        <v>150</v>
      </c>
      <c r="C4" s="34"/>
    </row>
    <row r="5" spans="1:8" customFormat="1" ht="12.75" customHeight="1" x14ac:dyDescent="0.25">
      <c r="A5" s="34" t="s">
        <v>151</v>
      </c>
    </row>
    <row r="6" spans="1:8" customFormat="1" ht="15" x14ac:dyDescent="0.25"/>
    <row r="7" spans="1:8" customFormat="1" ht="15" x14ac:dyDescent="0.25">
      <c r="H7" s="34"/>
    </row>
    <row r="8" spans="1:8" customFormat="1" ht="15" x14ac:dyDescent="0.25">
      <c r="A8" s="34"/>
    </row>
    <row r="9" spans="1:8" customFormat="1" ht="18.75" customHeight="1" x14ac:dyDescent="0.25">
      <c r="A9" s="34"/>
      <c r="D9" s="1"/>
      <c r="E9" t="s">
        <v>152</v>
      </c>
    </row>
    <row r="10" spans="1:8" customFormat="1" ht="13.15" customHeight="1" x14ac:dyDescent="0.25">
      <c r="A10" s="34"/>
      <c r="D10" s="1"/>
      <c r="E10" s="117"/>
    </row>
    <row r="11" spans="1:8" customFormat="1" ht="13.9" customHeight="1" x14ac:dyDescent="0.25">
      <c r="A11" s="36" t="s">
        <v>210</v>
      </c>
      <c r="D11" s="1"/>
      <c r="E11" s="117"/>
    </row>
    <row r="12" spans="1:8" customFormat="1" ht="15" x14ac:dyDescent="0.25">
      <c r="A12" s="34" t="s">
        <v>181</v>
      </c>
    </row>
    <row r="13" spans="1:8" customFormat="1" ht="15" x14ac:dyDescent="0.25">
      <c r="A13" s="34" t="s">
        <v>221</v>
      </c>
    </row>
    <row r="14" spans="1:8" customFormat="1" ht="15" x14ac:dyDescent="0.25">
      <c r="A14" s="34" t="s">
        <v>153</v>
      </c>
    </row>
    <row r="15" spans="1:8" customFormat="1" ht="15" x14ac:dyDescent="0.25">
      <c r="A15" s="34" t="s">
        <v>154</v>
      </c>
    </row>
    <row r="16" spans="1:8" customFormat="1" ht="12.75" customHeight="1" x14ac:dyDescent="0.25">
      <c r="A16" s="34"/>
      <c r="D16" s="43"/>
      <c r="E16" s="115" t="s">
        <v>155</v>
      </c>
    </row>
    <row r="17" spans="1:5" customFormat="1" ht="12.75" customHeight="1" x14ac:dyDescent="0.25">
      <c r="A17" s="118"/>
      <c r="B17" s="118"/>
      <c r="D17" s="43"/>
      <c r="E17" s="115"/>
    </row>
    <row r="18" spans="1:5" customFormat="1" ht="12.75" customHeight="1" x14ac:dyDescent="0.25">
      <c r="A18" s="37"/>
      <c r="D18" s="44"/>
      <c r="E18" s="116"/>
    </row>
    <row r="19" spans="1:5" customFormat="1" ht="26.45" customHeight="1" x14ac:dyDescent="0.25">
      <c r="A19" s="120" t="s">
        <v>156</v>
      </c>
      <c r="B19" s="119" t="s">
        <v>157</v>
      </c>
      <c r="C19" s="38" t="s">
        <v>158</v>
      </c>
      <c r="D19" s="79" t="s">
        <v>159</v>
      </c>
      <c r="E19" s="79" t="s">
        <v>160</v>
      </c>
    </row>
    <row r="20" spans="1:5" ht="18" customHeight="1" x14ac:dyDescent="0.2">
      <c r="A20" s="120"/>
      <c r="B20" s="119"/>
      <c r="C20" s="38" t="s">
        <v>161</v>
      </c>
      <c r="D20" s="38" t="s">
        <v>162</v>
      </c>
      <c r="E20" s="38" t="s">
        <v>161</v>
      </c>
    </row>
    <row r="21" spans="1:5" ht="15" x14ac:dyDescent="0.2">
      <c r="A21" s="48">
        <v>100</v>
      </c>
      <c r="B21" s="5" t="s">
        <v>121</v>
      </c>
      <c r="C21" s="57"/>
      <c r="D21" s="58"/>
      <c r="E21" s="64"/>
    </row>
    <row r="22" spans="1:5" s="2" customFormat="1" ht="26.25" customHeight="1" x14ac:dyDescent="0.2">
      <c r="A22" s="78">
        <v>110</v>
      </c>
      <c r="B22" s="46" t="s">
        <v>220</v>
      </c>
      <c r="C22" s="104"/>
      <c r="D22" s="104"/>
      <c r="E22" s="60"/>
    </row>
    <row r="23" spans="1:5" s="69" customFormat="1" ht="15" x14ac:dyDescent="0.25">
      <c r="A23" s="66"/>
      <c r="B23" s="67" t="s">
        <v>164</v>
      </c>
      <c r="C23" s="105">
        <f>SUM(C22)</f>
        <v>0</v>
      </c>
      <c r="D23" s="105">
        <f>SUM(D22)</f>
        <v>0</v>
      </c>
      <c r="E23" s="68"/>
    </row>
    <row r="24" spans="1:5" ht="15" x14ac:dyDescent="0.2">
      <c r="A24" s="49">
        <v>300</v>
      </c>
      <c r="B24" s="109" t="s">
        <v>0</v>
      </c>
      <c r="C24" s="110"/>
      <c r="D24" s="111"/>
      <c r="E24" s="64"/>
    </row>
    <row r="25" spans="1:5" ht="15" x14ac:dyDescent="0.2">
      <c r="A25" s="49">
        <v>310</v>
      </c>
      <c r="B25" s="7" t="s">
        <v>1</v>
      </c>
      <c r="C25" s="80">
        <f>SUM(C26:C30)</f>
        <v>0</v>
      </c>
      <c r="D25" s="80">
        <f>SUM(D26:D30)</f>
        <v>0</v>
      </c>
      <c r="E25" s="64"/>
    </row>
    <row r="26" spans="1:5" ht="14.25" x14ac:dyDescent="0.2">
      <c r="A26" s="50">
        <v>311</v>
      </c>
      <c r="B26" s="6" t="s">
        <v>85</v>
      </c>
      <c r="C26" s="87"/>
      <c r="D26" s="83"/>
      <c r="E26" s="64"/>
    </row>
    <row r="27" spans="1:5" ht="14.25" x14ac:dyDescent="0.2">
      <c r="A27" s="50">
        <v>312</v>
      </c>
      <c r="B27" s="8" t="s">
        <v>2</v>
      </c>
      <c r="C27" s="87"/>
      <c r="D27" s="83"/>
      <c r="E27" s="64"/>
    </row>
    <row r="28" spans="1:5" ht="14.25" x14ac:dyDescent="0.2">
      <c r="A28" s="50">
        <v>313</v>
      </c>
      <c r="B28" s="8" t="s">
        <v>3</v>
      </c>
      <c r="C28" s="87"/>
      <c r="D28" s="83"/>
      <c r="E28" s="64"/>
    </row>
    <row r="29" spans="1:5" ht="14.25" x14ac:dyDescent="0.2">
      <c r="A29" s="50">
        <v>314</v>
      </c>
      <c r="B29" s="9" t="s">
        <v>4</v>
      </c>
      <c r="C29" s="87"/>
      <c r="D29" s="83"/>
      <c r="E29" s="64"/>
    </row>
    <row r="30" spans="1:5" ht="14.25" x14ac:dyDescent="0.2">
      <c r="A30" s="50">
        <v>319</v>
      </c>
      <c r="B30" s="6" t="s">
        <v>5</v>
      </c>
      <c r="C30" s="87"/>
      <c r="D30" s="83"/>
      <c r="E30" s="64"/>
    </row>
    <row r="31" spans="1:5" ht="15" x14ac:dyDescent="0.2">
      <c r="A31" s="49">
        <v>320</v>
      </c>
      <c r="B31" s="7" t="s">
        <v>6</v>
      </c>
      <c r="C31" s="80">
        <f>SUM(C32:C38)</f>
        <v>0</v>
      </c>
      <c r="D31" s="80">
        <f>SUM(D32:D38)</f>
        <v>0</v>
      </c>
      <c r="E31" s="60"/>
    </row>
    <row r="32" spans="1:5" ht="14.25" x14ac:dyDescent="0.2">
      <c r="A32" s="50">
        <v>321</v>
      </c>
      <c r="B32" s="8" t="s">
        <v>7</v>
      </c>
      <c r="C32" s="87"/>
      <c r="D32" s="83"/>
      <c r="E32" s="64"/>
    </row>
    <row r="33" spans="1:5" ht="14.25" x14ac:dyDescent="0.2">
      <c r="A33" s="50">
        <v>322</v>
      </c>
      <c r="B33" s="6" t="s">
        <v>136</v>
      </c>
      <c r="C33" s="87"/>
      <c r="D33" s="83"/>
      <c r="E33" s="64"/>
    </row>
    <row r="34" spans="1:5" ht="14.25" x14ac:dyDescent="0.2">
      <c r="A34" s="50">
        <v>323</v>
      </c>
      <c r="B34" s="8" t="s">
        <v>8</v>
      </c>
      <c r="C34" s="87"/>
      <c r="D34" s="83"/>
      <c r="E34" s="64"/>
    </row>
    <row r="35" spans="1:5" ht="14.25" x14ac:dyDescent="0.2">
      <c r="A35" s="50">
        <v>324</v>
      </c>
      <c r="B35" s="8" t="s">
        <v>9</v>
      </c>
      <c r="C35" s="87"/>
      <c r="D35" s="83"/>
      <c r="E35" s="64"/>
    </row>
    <row r="36" spans="1:5" ht="14.25" x14ac:dyDescent="0.2">
      <c r="A36" s="50">
        <v>325</v>
      </c>
      <c r="B36" s="8" t="s">
        <v>137</v>
      </c>
      <c r="C36" s="87"/>
      <c r="D36" s="83"/>
      <c r="E36" s="64"/>
    </row>
    <row r="37" spans="1:5" ht="14.25" x14ac:dyDescent="0.2">
      <c r="A37" s="50">
        <v>326</v>
      </c>
      <c r="B37" s="10" t="s">
        <v>10</v>
      </c>
      <c r="C37" s="87"/>
      <c r="D37" s="83"/>
      <c r="E37" s="64"/>
    </row>
    <row r="38" spans="1:5" ht="14.25" x14ac:dyDescent="0.2">
      <c r="A38" s="50">
        <v>329</v>
      </c>
      <c r="B38" s="6" t="s">
        <v>11</v>
      </c>
      <c r="C38" s="87"/>
      <c r="D38" s="83"/>
      <c r="E38" s="64"/>
    </row>
    <row r="39" spans="1:5" ht="15" x14ac:dyDescent="0.2">
      <c r="A39" s="49">
        <v>330</v>
      </c>
      <c r="B39" s="7" t="s">
        <v>114</v>
      </c>
      <c r="C39" s="80">
        <f>SUM(C40:C48)</f>
        <v>0</v>
      </c>
      <c r="D39" s="81">
        <f>SUM(D40:D48)</f>
        <v>0</v>
      </c>
      <c r="E39" s="60"/>
    </row>
    <row r="40" spans="1:5" ht="14.25" x14ac:dyDescent="0.2">
      <c r="A40" s="50">
        <v>331</v>
      </c>
      <c r="B40" s="8" t="s">
        <v>12</v>
      </c>
      <c r="C40" s="87"/>
      <c r="D40" s="83"/>
      <c r="E40" s="64"/>
    </row>
    <row r="41" spans="1:5" ht="14.25" x14ac:dyDescent="0.2">
      <c r="A41" s="50">
        <v>332</v>
      </c>
      <c r="B41" s="8" t="s">
        <v>13</v>
      </c>
      <c r="C41" s="87"/>
      <c r="D41" s="83"/>
      <c r="E41" s="64"/>
    </row>
    <row r="42" spans="1:5" ht="14.25" x14ac:dyDescent="0.2">
      <c r="A42" s="50">
        <v>333</v>
      </c>
      <c r="B42" s="8" t="s">
        <v>14</v>
      </c>
      <c r="C42" s="87"/>
      <c r="D42" s="83"/>
      <c r="E42" s="64"/>
    </row>
    <row r="43" spans="1:5" ht="14.25" x14ac:dyDescent="0.2">
      <c r="A43" s="50">
        <v>334</v>
      </c>
      <c r="B43" s="6" t="s">
        <v>131</v>
      </c>
      <c r="C43" s="87"/>
      <c r="D43" s="83"/>
      <c r="E43" s="64"/>
    </row>
    <row r="44" spans="1:5" ht="14.25" x14ac:dyDescent="0.2">
      <c r="A44" s="50">
        <v>335</v>
      </c>
      <c r="B44" s="8" t="s">
        <v>132</v>
      </c>
      <c r="C44" s="87"/>
      <c r="D44" s="83"/>
      <c r="E44" s="64"/>
    </row>
    <row r="45" spans="1:5" ht="14.25" x14ac:dyDescent="0.2">
      <c r="A45" s="50">
        <v>336</v>
      </c>
      <c r="B45" s="8" t="s">
        <v>15</v>
      </c>
      <c r="C45" s="87"/>
      <c r="D45" s="83"/>
      <c r="E45" s="64"/>
    </row>
    <row r="46" spans="1:5" ht="14.25" x14ac:dyDescent="0.2">
      <c r="A46" s="50">
        <v>337</v>
      </c>
      <c r="B46" s="6" t="s">
        <v>133</v>
      </c>
      <c r="C46" s="87"/>
      <c r="D46" s="83"/>
      <c r="E46" s="64"/>
    </row>
    <row r="47" spans="1:5" ht="14.25" x14ac:dyDescent="0.2">
      <c r="A47" s="50">
        <v>338</v>
      </c>
      <c r="B47" s="6" t="s">
        <v>16</v>
      </c>
      <c r="C47" s="87"/>
      <c r="D47" s="83"/>
      <c r="E47" s="64"/>
    </row>
    <row r="48" spans="1:5" ht="14.25" x14ac:dyDescent="0.2">
      <c r="A48" s="50">
        <v>339</v>
      </c>
      <c r="B48" s="6" t="s">
        <v>17</v>
      </c>
      <c r="C48" s="87"/>
      <c r="D48" s="83"/>
      <c r="E48" s="64"/>
    </row>
    <row r="49" spans="1:5" ht="15" x14ac:dyDescent="0.2">
      <c r="A49" s="49">
        <v>340</v>
      </c>
      <c r="B49" s="7" t="s">
        <v>18</v>
      </c>
      <c r="C49" s="80">
        <f>SUM(C50:C57)</f>
        <v>0</v>
      </c>
      <c r="D49" s="80">
        <f>SUM(D50:D57)</f>
        <v>0</v>
      </c>
      <c r="E49" s="60"/>
    </row>
    <row r="50" spans="1:5" ht="14.25" x14ac:dyDescent="0.2">
      <c r="A50" s="50">
        <v>341</v>
      </c>
      <c r="B50" s="8" t="s">
        <v>19</v>
      </c>
      <c r="C50" s="87"/>
      <c r="D50" s="83"/>
      <c r="E50" s="64"/>
    </row>
    <row r="51" spans="1:5" ht="14.25" x14ac:dyDescent="0.2">
      <c r="A51" s="50">
        <v>342</v>
      </c>
      <c r="B51" s="8" t="s">
        <v>20</v>
      </c>
      <c r="C51" s="87"/>
      <c r="D51" s="83"/>
      <c r="E51" s="64"/>
    </row>
    <row r="52" spans="1:5" ht="14.25" x14ac:dyDescent="0.2">
      <c r="A52" s="50">
        <v>343</v>
      </c>
      <c r="B52" s="8" t="s">
        <v>21</v>
      </c>
      <c r="C52" s="87"/>
      <c r="D52" s="83"/>
      <c r="E52" s="64"/>
    </row>
    <row r="53" spans="1:5" ht="14.25" x14ac:dyDescent="0.2">
      <c r="A53" s="50">
        <v>344</v>
      </c>
      <c r="B53" s="6" t="s">
        <v>134</v>
      </c>
      <c r="C53" s="87"/>
      <c r="D53" s="83"/>
      <c r="E53" s="64"/>
    </row>
    <row r="54" spans="1:5" ht="14.25" x14ac:dyDescent="0.2">
      <c r="A54" s="50">
        <v>345</v>
      </c>
      <c r="B54" s="8" t="s">
        <v>22</v>
      </c>
      <c r="C54" s="87"/>
      <c r="D54" s="83"/>
      <c r="E54" s="64"/>
    </row>
    <row r="55" spans="1:5" ht="14.25" x14ac:dyDescent="0.2">
      <c r="A55" s="50">
        <v>346</v>
      </c>
      <c r="B55" s="6" t="s">
        <v>135</v>
      </c>
      <c r="C55" s="87"/>
      <c r="D55" s="83"/>
      <c r="E55" s="64"/>
    </row>
    <row r="56" spans="1:5" ht="14.25" x14ac:dyDescent="0.2">
      <c r="A56" s="50">
        <v>347</v>
      </c>
      <c r="B56" s="9" t="s">
        <v>23</v>
      </c>
      <c r="C56" s="87"/>
      <c r="D56" s="83"/>
      <c r="E56" s="64"/>
    </row>
    <row r="57" spans="1:5" ht="14.25" x14ac:dyDescent="0.2">
      <c r="A57" s="50">
        <v>349</v>
      </c>
      <c r="B57" s="6" t="s">
        <v>24</v>
      </c>
      <c r="C57" s="87"/>
      <c r="D57" s="83"/>
      <c r="E57" s="64"/>
    </row>
    <row r="58" spans="1:5" ht="15" x14ac:dyDescent="0.2">
      <c r="A58" s="49">
        <v>350</v>
      </c>
      <c r="B58" s="7" t="s">
        <v>146</v>
      </c>
      <c r="C58" s="80">
        <f>SUM(C59:C64)</f>
        <v>0</v>
      </c>
      <c r="D58" s="80">
        <f>SUM(D59:D64)</f>
        <v>0</v>
      </c>
      <c r="E58" s="60"/>
    </row>
    <row r="59" spans="1:5" ht="14.25" x14ac:dyDescent="0.2">
      <c r="A59" s="50">
        <v>351</v>
      </c>
      <c r="B59" s="8" t="s">
        <v>25</v>
      </c>
      <c r="C59" s="87"/>
      <c r="D59" s="83"/>
      <c r="E59" s="64"/>
    </row>
    <row r="60" spans="1:5" ht="14.25" x14ac:dyDescent="0.2">
      <c r="A60" s="50">
        <v>352</v>
      </c>
      <c r="B60" s="9" t="s">
        <v>26</v>
      </c>
      <c r="C60" s="87"/>
      <c r="D60" s="83"/>
      <c r="E60" s="64"/>
    </row>
    <row r="61" spans="1:5" ht="14.25" x14ac:dyDescent="0.2">
      <c r="A61" s="50">
        <v>353</v>
      </c>
      <c r="B61" s="10" t="s">
        <v>27</v>
      </c>
      <c r="C61" s="87"/>
      <c r="D61" s="83"/>
      <c r="E61" s="64"/>
    </row>
    <row r="62" spans="1:5" ht="14.25" x14ac:dyDescent="0.2">
      <c r="A62" s="50">
        <v>354</v>
      </c>
      <c r="B62" s="10" t="s">
        <v>28</v>
      </c>
      <c r="C62" s="87"/>
      <c r="D62" s="83"/>
      <c r="E62" s="64"/>
    </row>
    <row r="63" spans="1:5" ht="14.25" x14ac:dyDescent="0.2">
      <c r="A63" s="50">
        <v>355</v>
      </c>
      <c r="B63" s="9" t="s">
        <v>29</v>
      </c>
      <c r="C63" s="87"/>
      <c r="D63" s="83"/>
      <c r="E63" s="64"/>
    </row>
    <row r="64" spans="1:5" ht="14.25" x14ac:dyDescent="0.2">
      <c r="A64" s="50">
        <v>359</v>
      </c>
      <c r="B64" s="6" t="s">
        <v>144</v>
      </c>
      <c r="C64" s="87"/>
      <c r="D64" s="83"/>
      <c r="E64" s="64"/>
    </row>
    <row r="65" spans="1:5" ht="15" x14ac:dyDescent="0.2">
      <c r="A65" s="49">
        <v>360</v>
      </c>
      <c r="B65" s="11" t="s">
        <v>30</v>
      </c>
      <c r="C65" s="80">
        <f>SUM(C66:C72)</f>
        <v>0</v>
      </c>
      <c r="D65" s="81">
        <f>SUM(D66:D72)</f>
        <v>0</v>
      </c>
      <c r="E65" s="60"/>
    </row>
    <row r="66" spans="1:5" ht="14.25" x14ac:dyDescent="0.2">
      <c r="A66" s="50">
        <v>361</v>
      </c>
      <c r="B66" s="8" t="s">
        <v>31</v>
      </c>
      <c r="C66" s="83"/>
      <c r="D66" s="83"/>
      <c r="E66" s="64"/>
    </row>
    <row r="67" spans="1:5" ht="14.25" x14ac:dyDescent="0.2">
      <c r="A67" s="50">
        <v>362</v>
      </c>
      <c r="B67" s="6" t="s">
        <v>32</v>
      </c>
      <c r="C67" s="83"/>
      <c r="D67" s="83"/>
      <c r="E67" s="64"/>
    </row>
    <row r="68" spans="1:5" ht="14.25" x14ac:dyDescent="0.2">
      <c r="A68" s="50">
        <v>363</v>
      </c>
      <c r="B68" s="8" t="s">
        <v>122</v>
      </c>
      <c r="C68" s="83"/>
      <c r="D68" s="83"/>
      <c r="E68" s="64"/>
    </row>
    <row r="69" spans="1:5" ht="14.25" x14ac:dyDescent="0.2">
      <c r="A69" s="50">
        <v>364</v>
      </c>
      <c r="B69" s="8" t="s">
        <v>33</v>
      </c>
      <c r="C69" s="83"/>
      <c r="D69" s="83"/>
      <c r="E69" s="64"/>
    </row>
    <row r="70" spans="1:5" ht="14.25" x14ac:dyDescent="0.2">
      <c r="A70" s="50">
        <v>365</v>
      </c>
      <c r="B70" s="9" t="s">
        <v>34</v>
      </c>
      <c r="C70" s="83"/>
      <c r="D70" s="83"/>
      <c r="E70" s="64"/>
    </row>
    <row r="71" spans="1:5" ht="14.25" x14ac:dyDescent="0.2">
      <c r="A71" s="50">
        <v>366</v>
      </c>
      <c r="B71" s="9" t="s">
        <v>35</v>
      </c>
      <c r="C71" s="83"/>
      <c r="D71" s="83"/>
      <c r="E71" s="64"/>
    </row>
    <row r="72" spans="1:5" ht="14.25" x14ac:dyDescent="0.2">
      <c r="A72" s="50">
        <v>369</v>
      </c>
      <c r="B72" s="6" t="s">
        <v>36</v>
      </c>
      <c r="C72" s="83"/>
      <c r="D72" s="83"/>
      <c r="E72" s="64"/>
    </row>
    <row r="73" spans="1:5" ht="35.25" x14ac:dyDescent="0.2">
      <c r="A73" s="51">
        <v>380</v>
      </c>
      <c r="B73" s="61" t="s">
        <v>185</v>
      </c>
      <c r="C73" s="93">
        <f>SUM(C74:C77)</f>
        <v>0</v>
      </c>
      <c r="D73" s="93">
        <f>SUM(D74:D77)</f>
        <v>0</v>
      </c>
      <c r="E73" s="60"/>
    </row>
    <row r="74" spans="1:5" ht="14.25" x14ac:dyDescent="0.2">
      <c r="A74" s="50">
        <v>381</v>
      </c>
      <c r="B74" s="10" t="s">
        <v>37</v>
      </c>
      <c r="C74" s="83"/>
      <c r="D74" s="83"/>
      <c r="E74" s="64"/>
    </row>
    <row r="75" spans="1:5" ht="14.25" x14ac:dyDescent="0.2">
      <c r="A75" s="50">
        <v>382</v>
      </c>
      <c r="B75" s="10" t="s">
        <v>38</v>
      </c>
      <c r="C75" s="83"/>
      <c r="D75" s="83"/>
      <c r="E75" s="64"/>
    </row>
    <row r="76" spans="1:5" ht="14.25" x14ac:dyDescent="0.2">
      <c r="A76" s="50">
        <v>386</v>
      </c>
      <c r="B76" s="9" t="s">
        <v>39</v>
      </c>
      <c r="C76" s="83"/>
      <c r="D76" s="83"/>
      <c r="E76" s="64"/>
    </row>
    <row r="77" spans="1:5" ht="14.25" x14ac:dyDescent="0.2">
      <c r="A77" s="50">
        <v>389</v>
      </c>
      <c r="B77" s="10" t="s">
        <v>211</v>
      </c>
      <c r="C77" s="83"/>
      <c r="D77" s="83"/>
      <c r="E77" s="64"/>
    </row>
    <row r="78" spans="1:5" s="4" customFormat="1" ht="15" x14ac:dyDescent="0.2">
      <c r="A78" s="51">
        <v>390</v>
      </c>
      <c r="B78" s="46" t="s">
        <v>184</v>
      </c>
      <c r="C78" s="102">
        <f>SUM(C79:C86)</f>
        <v>0</v>
      </c>
      <c r="D78" s="102">
        <f>SUM(D79:D86)</f>
        <v>0</v>
      </c>
      <c r="E78" s="60"/>
    </row>
    <row r="79" spans="1:5" ht="14.25" x14ac:dyDescent="0.2">
      <c r="A79" s="50">
        <v>391</v>
      </c>
      <c r="B79" s="8" t="s">
        <v>40</v>
      </c>
      <c r="C79" s="83"/>
      <c r="D79" s="83"/>
      <c r="E79" s="64"/>
    </row>
    <row r="80" spans="1:5" ht="14.25" x14ac:dyDescent="0.2">
      <c r="A80" s="50">
        <v>392</v>
      </c>
      <c r="B80" s="8" t="s">
        <v>41</v>
      </c>
      <c r="C80" s="83"/>
      <c r="D80" s="83"/>
      <c r="E80" s="64"/>
    </row>
    <row r="81" spans="1:5" ht="14.25" x14ac:dyDescent="0.2">
      <c r="A81" s="50">
        <v>393</v>
      </c>
      <c r="B81" s="8" t="s">
        <v>42</v>
      </c>
      <c r="C81" s="83"/>
      <c r="D81" s="83"/>
      <c r="E81" s="64"/>
    </row>
    <row r="82" spans="1:5" ht="14.25" x14ac:dyDescent="0.2">
      <c r="A82" s="50">
        <v>394</v>
      </c>
      <c r="B82" s="8" t="s">
        <v>43</v>
      </c>
      <c r="C82" s="83"/>
      <c r="D82" s="83"/>
      <c r="E82" s="64"/>
    </row>
    <row r="83" spans="1:5" ht="14.25" x14ac:dyDescent="0.2">
      <c r="A83" s="50">
        <v>395</v>
      </c>
      <c r="B83" s="8" t="s">
        <v>44</v>
      </c>
      <c r="C83" s="83"/>
      <c r="D83" s="83"/>
      <c r="E83" s="64"/>
    </row>
    <row r="84" spans="1:5" ht="14.25" x14ac:dyDescent="0.2">
      <c r="A84" s="50">
        <v>396</v>
      </c>
      <c r="B84" s="8" t="s">
        <v>45</v>
      </c>
      <c r="C84" s="83"/>
      <c r="D84" s="83"/>
      <c r="E84" s="64"/>
    </row>
    <row r="85" spans="1:5" ht="14.25" x14ac:dyDescent="0.2">
      <c r="A85" s="50">
        <v>398</v>
      </c>
      <c r="B85" s="8" t="s">
        <v>46</v>
      </c>
      <c r="C85" s="83"/>
      <c r="D85" s="83"/>
      <c r="E85" s="64"/>
    </row>
    <row r="86" spans="1:5" ht="14.25" x14ac:dyDescent="0.2">
      <c r="A86" s="50">
        <v>399</v>
      </c>
      <c r="B86" s="6" t="s">
        <v>47</v>
      </c>
      <c r="C86" s="87"/>
      <c r="D86" s="87"/>
      <c r="E86" s="64"/>
    </row>
    <row r="87" spans="1:5" s="69" customFormat="1" ht="15" x14ac:dyDescent="0.25">
      <c r="A87" s="70"/>
      <c r="B87" s="62" t="s">
        <v>165</v>
      </c>
      <c r="C87" s="103">
        <f>SUM(C78,C73,C65,C58,C49,C39,C31,C25)</f>
        <v>0</v>
      </c>
      <c r="D87" s="103">
        <f>SUM(D78,D73,D65,D58,D49,D39,D31,D25)</f>
        <v>0</v>
      </c>
      <c r="E87" s="68"/>
    </row>
    <row r="88" spans="1:5" ht="28.9" customHeight="1" x14ac:dyDescent="0.2">
      <c r="A88" s="51">
        <v>400</v>
      </c>
      <c r="B88" s="106" t="s">
        <v>186</v>
      </c>
      <c r="C88" s="107"/>
      <c r="D88" s="108"/>
      <c r="E88" s="64"/>
    </row>
    <row r="89" spans="1:5" ht="15" x14ac:dyDescent="0.25">
      <c r="A89" s="53">
        <v>410</v>
      </c>
      <c r="B89" s="11" t="s">
        <v>145</v>
      </c>
      <c r="C89" s="80">
        <f>SUM(C90:C93)</f>
        <v>0</v>
      </c>
      <c r="D89" s="80">
        <f>SUM(D90:D93)</f>
        <v>0</v>
      </c>
      <c r="E89" s="64"/>
    </row>
    <row r="90" spans="1:5" ht="14.25" x14ac:dyDescent="0.2">
      <c r="A90" s="54">
        <v>411</v>
      </c>
      <c r="B90" s="8" t="s">
        <v>98</v>
      </c>
      <c r="C90" s="87"/>
      <c r="D90" s="83"/>
      <c r="E90" s="64"/>
    </row>
    <row r="91" spans="1:5" ht="14.25" x14ac:dyDescent="0.2">
      <c r="A91" s="54">
        <v>412</v>
      </c>
      <c r="B91" s="8" t="s">
        <v>48</v>
      </c>
      <c r="C91" s="87"/>
      <c r="D91" s="83"/>
      <c r="E91" s="64"/>
    </row>
    <row r="92" spans="1:5" ht="14.25" x14ac:dyDescent="0.2">
      <c r="A92" s="54">
        <v>413</v>
      </c>
      <c r="B92" s="8" t="s">
        <v>49</v>
      </c>
      <c r="C92" s="87"/>
      <c r="D92" s="83"/>
      <c r="E92" s="64"/>
    </row>
    <row r="93" spans="1:5" ht="14.25" x14ac:dyDescent="0.2">
      <c r="A93" s="54">
        <v>419</v>
      </c>
      <c r="B93" s="6" t="s">
        <v>50</v>
      </c>
      <c r="C93" s="87"/>
      <c r="D93" s="83"/>
      <c r="E93" s="64"/>
    </row>
    <row r="94" spans="1:5" s="3" customFormat="1" ht="15" x14ac:dyDescent="0.2">
      <c r="A94" s="51">
        <v>420</v>
      </c>
      <c r="B94" s="39" t="s">
        <v>195</v>
      </c>
      <c r="C94" s="95">
        <f>SUM(C95:C98)</f>
        <v>0</v>
      </c>
      <c r="D94" s="95">
        <f>SUM(D95:D98)</f>
        <v>0</v>
      </c>
      <c r="E94" s="64"/>
    </row>
    <row r="95" spans="1:5" ht="14.25" x14ac:dyDescent="0.2">
      <c r="A95" s="54">
        <v>421</v>
      </c>
      <c r="B95" s="8" t="s">
        <v>51</v>
      </c>
      <c r="C95" s="87"/>
      <c r="D95" s="83"/>
      <c r="E95" s="64"/>
    </row>
    <row r="96" spans="1:5" ht="14.25" x14ac:dyDescent="0.2">
      <c r="A96" s="54">
        <v>422</v>
      </c>
      <c r="B96" s="8" t="s">
        <v>52</v>
      </c>
      <c r="C96" s="87"/>
      <c r="D96" s="83"/>
      <c r="E96" s="64"/>
    </row>
    <row r="97" spans="1:5" ht="14.25" x14ac:dyDescent="0.2">
      <c r="A97" s="54">
        <v>423</v>
      </c>
      <c r="B97" s="8" t="s">
        <v>123</v>
      </c>
      <c r="C97" s="87"/>
      <c r="D97" s="83"/>
      <c r="E97" s="64"/>
    </row>
    <row r="98" spans="1:5" ht="14.25" x14ac:dyDescent="0.2">
      <c r="A98" s="54">
        <v>429</v>
      </c>
      <c r="B98" s="6" t="s">
        <v>53</v>
      </c>
      <c r="C98" s="87"/>
      <c r="D98" s="83"/>
      <c r="E98" s="64"/>
    </row>
    <row r="99" spans="1:5" ht="15" x14ac:dyDescent="0.25">
      <c r="A99" s="53">
        <v>430</v>
      </c>
      <c r="B99" s="7" t="s">
        <v>54</v>
      </c>
      <c r="C99" s="80">
        <f>SUM(C100:C104)</f>
        <v>0</v>
      </c>
      <c r="D99" s="80">
        <f>SUM(D100:D104)</f>
        <v>0</v>
      </c>
      <c r="E99" s="64"/>
    </row>
    <row r="100" spans="1:5" ht="14.25" x14ac:dyDescent="0.2">
      <c r="A100" s="54">
        <v>431</v>
      </c>
      <c r="B100" s="8" t="s">
        <v>55</v>
      </c>
      <c r="C100" s="87"/>
      <c r="D100" s="83"/>
      <c r="E100" s="64"/>
    </row>
    <row r="101" spans="1:5" ht="14.25" x14ac:dyDescent="0.2">
      <c r="A101" s="54">
        <v>432</v>
      </c>
      <c r="B101" s="8" t="s">
        <v>56</v>
      </c>
      <c r="C101" s="87"/>
      <c r="D101" s="83"/>
      <c r="E101" s="64"/>
    </row>
    <row r="102" spans="1:5" ht="14.25" x14ac:dyDescent="0.2">
      <c r="A102" s="54">
        <v>433</v>
      </c>
      <c r="B102" s="8" t="s">
        <v>57</v>
      </c>
      <c r="C102" s="87"/>
      <c r="D102" s="83"/>
      <c r="E102" s="64"/>
    </row>
    <row r="103" spans="1:5" ht="14.25" x14ac:dyDescent="0.2">
      <c r="A103" s="54">
        <v>434</v>
      </c>
      <c r="B103" s="8" t="s">
        <v>58</v>
      </c>
      <c r="C103" s="87"/>
      <c r="D103" s="83"/>
      <c r="E103" s="64"/>
    </row>
    <row r="104" spans="1:5" ht="14.25" x14ac:dyDescent="0.2">
      <c r="A104" s="54">
        <v>439</v>
      </c>
      <c r="B104" s="6" t="s">
        <v>59</v>
      </c>
      <c r="C104" s="87"/>
      <c r="D104" s="83"/>
      <c r="E104" s="64"/>
    </row>
    <row r="105" spans="1:5" s="3" customFormat="1" ht="15" x14ac:dyDescent="0.2">
      <c r="A105" s="51">
        <v>440</v>
      </c>
      <c r="B105" s="41" t="s">
        <v>60</v>
      </c>
      <c r="C105" s="86">
        <f>SUM(C106:C112)</f>
        <v>0</v>
      </c>
      <c r="D105" s="86">
        <f>SUM(D106:D112)</f>
        <v>0</v>
      </c>
      <c r="E105" s="64"/>
    </row>
    <row r="106" spans="1:5" ht="14.25" x14ac:dyDescent="0.2">
      <c r="A106" s="54">
        <v>441</v>
      </c>
      <c r="B106" s="8" t="s">
        <v>61</v>
      </c>
      <c r="C106" s="87"/>
      <c r="D106" s="83"/>
      <c r="E106" s="64"/>
    </row>
    <row r="107" spans="1:5" ht="14.25" x14ac:dyDescent="0.2">
      <c r="A107" s="54">
        <v>442</v>
      </c>
      <c r="B107" s="8" t="s">
        <v>62</v>
      </c>
      <c r="C107" s="87"/>
      <c r="D107" s="83"/>
      <c r="E107" s="64"/>
    </row>
    <row r="108" spans="1:5" ht="14.25" x14ac:dyDescent="0.2">
      <c r="A108" s="54">
        <v>443</v>
      </c>
      <c r="B108" s="8" t="s">
        <v>63</v>
      </c>
      <c r="C108" s="87"/>
      <c r="D108" s="83"/>
      <c r="E108" s="64"/>
    </row>
    <row r="109" spans="1:5" ht="14.25" x14ac:dyDescent="0.2">
      <c r="A109" s="54">
        <v>444</v>
      </c>
      <c r="B109" s="8" t="s">
        <v>64</v>
      </c>
      <c r="C109" s="87"/>
      <c r="D109" s="83"/>
      <c r="E109" s="64"/>
    </row>
    <row r="110" spans="1:5" ht="14.25" x14ac:dyDescent="0.2">
      <c r="A110" s="54">
        <v>445</v>
      </c>
      <c r="B110" s="8" t="s">
        <v>65</v>
      </c>
      <c r="C110" s="87"/>
      <c r="D110" s="83"/>
      <c r="E110" s="64"/>
    </row>
    <row r="111" spans="1:5" ht="14.25" x14ac:dyDescent="0.2">
      <c r="A111" s="54">
        <v>446</v>
      </c>
      <c r="B111" s="8" t="s">
        <v>66</v>
      </c>
      <c r="C111" s="87"/>
      <c r="D111" s="83"/>
      <c r="E111" s="64"/>
    </row>
    <row r="112" spans="1:5" ht="14.25" x14ac:dyDescent="0.2">
      <c r="A112" s="54">
        <v>449</v>
      </c>
      <c r="B112" s="6" t="s">
        <v>67</v>
      </c>
      <c r="C112" s="87"/>
      <c r="D112" s="83"/>
      <c r="E112" s="64"/>
    </row>
    <row r="113" spans="1:5" s="3" customFormat="1" ht="25.5" x14ac:dyDescent="0.2">
      <c r="A113" s="51">
        <v>450</v>
      </c>
      <c r="B113" s="41" t="s">
        <v>187</v>
      </c>
      <c r="C113" s="86">
        <f>SUM(C114:C121)</f>
        <v>0</v>
      </c>
      <c r="D113" s="86">
        <f>SUM(D114:D121)</f>
        <v>0</v>
      </c>
      <c r="E113" s="64"/>
    </row>
    <row r="114" spans="1:5" ht="14.25" x14ac:dyDescent="0.2">
      <c r="A114" s="54">
        <v>451</v>
      </c>
      <c r="B114" s="8" t="s">
        <v>124</v>
      </c>
      <c r="C114" s="87"/>
      <c r="D114" s="83"/>
      <c r="E114" s="64"/>
    </row>
    <row r="115" spans="1:5" ht="14.25" x14ac:dyDescent="0.2">
      <c r="A115" s="54">
        <v>452</v>
      </c>
      <c r="B115" s="8" t="s">
        <v>68</v>
      </c>
      <c r="C115" s="87"/>
      <c r="D115" s="83"/>
      <c r="E115" s="64"/>
    </row>
    <row r="116" spans="1:5" ht="14.25" x14ac:dyDescent="0.2">
      <c r="A116" s="54">
        <v>453</v>
      </c>
      <c r="B116" s="8" t="s">
        <v>69</v>
      </c>
      <c r="C116" s="87"/>
      <c r="D116" s="83"/>
      <c r="E116" s="64"/>
    </row>
    <row r="117" spans="1:5" ht="14.25" x14ac:dyDescent="0.2">
      <c r="A117" s="54">
        <v>454</v>
      </c>
      <c r="B117" s="8" t="s">
        <v>71</v>
      </c>
      <c r="C117" s="87"/>
      <c r="D117" s="83"/>
      <c r="E117" s="64"/>
    </row>
    <row r="118" spans="1:5" ht="14.25" x14ac:dyDescent="0.2">
      <c r="A118" s="54">
        <v>455</v>
      </c>
      <c r="B118" s="6" t="s">
        <v>70</v>
      </c>
      <c r="C118" s="87"/>
      <c r="D118" s="83"/>
      <c r="E118" s="64"/>
    </row>
    <row r="119" spans="1:5" ht="14.25" x14ac:dyDescent="0.2">
      <c r="A119" s="54">
        <v>456</v>
      </c>
      <c r="B119" s="8" t="s">
        <v>72</v>
      </c>
      <c r="C119" s="87"/>
      <c r="D119" s="83"/>
      <c r="E119" s="64"/>
    </row>
    <row r="120" spans="1:5" ht="14.25" x14ac:dyDescent="0.2">
      <c r="A120" s="54">
        <v>457</v>
      </c>
      <c r="B120" s="6" t="s">
        <v>138</v>
      </c>
      <c r="C120" s="87"/>
      <c r="D120" s="83"/>
      <c r="E120" s="64"/>
    </row>
    <row r="121" spans="1:5" ht="14.25" x14ac:dyDescent="0.2">
      <c r="A121" s="54">
        <v>459</v>
      </c>
      <c r="B121" s="6" t="s">
        <v>73</v>
      </c>
      <c r="C121" s="87"/>
      <c r="D121" s="83"/>
      <c r="E121" s="64"/>
    </row>
    <row r="122" spans="1:5" ht="15" x14ac:dyDescent="0.25">
      <c r="A122" s="53">
        <v>460</v>
      </c>
      <c r="B122" s="11" t="s">
        <v>74</v>
      </c>
      <c r="C122" s="80">
        <f>SUM(C123:C129)</f>
        <v>0</v>
      </c>
      <c r="D122" s="80">
        <f>SUM(D123:D129)</f>
        <v>0</v>
      </c>
      <c r="E122" s="64"/>
    </row>
    <row r="123" spans="1:5" s="3" customFormat="1" ht="24" x14ac:dyDescent="0.2">
      <c r="A123" s="55">
        <v>461</v>
      </c>
      <c r="B123" s="14" t="s">
        <v>212</v>
      </c>
      <c r="C123" s="88"/>
      <c r="D123" s="85"/>
      <c r="E123" s="64"/>
    </row>
    <row r="124" spans="1:5" ht="14.25" x14ac:dyDescent="0.2">
      <c r="A124" s="54">
        <v>462</v>
      </c>
      <c r="B124" s="8" t="s">
        <v>213</v>
      </c>
      <c r="C124" s="87"/>
      <c r="D124" s="83"/>
      <c r="E124" s="64"/>
    </row>
    <row r="125" spans="1:5" ht="14.25" x14ac:dyDescent="0.2">
      <c r="A125" s="54">
        <v>463</v>
      </c>
      <c r="B125" s="8" t="s">
        <v>214</v>
      </c>
      <c r="C125" s="87"/>
      <c r="D125" s="83"/>
      <c r="E125" s="64"/>
    </row>
    <row r="126" spans="1:5" ht="14.25" x14ac:dyDescent="0.2">
      <c r="A126" s="54">
        <v>464</v>
      </c>
      <c r="B126" s="8" t="s">
        <v>215</v>
      </c>
      <c r="C126" s="87"/>
      <c r="D126" s="83"/>
      <c r="E126" s="64"/>
    </row>
    <row r="127" spans="1:5" ht="14.25" x14ac:dyDescent="0.2">
      <c r="A127" s="54">
        <v>465</v>
      </c>
      <c r="B127" s="8" t="s">
        <v>216</v>
      </c>
      <c r="C127" s="87"/>
      <c r="D127" s="83"/>
      <c r="E127" s="64"/>
    </row>
    <row r="128" spans="1:5" ht="14.25" x14ac:dyDescent="0.2">
      <c r="A128" s="54">
        <v>466</v>
      </c>
      <c r="B128" s="9" t="s">
        <v>217</v>
      </c>
      <c r="C128" s="87"/>
      <c r="D128" s="83"/>
      <c r="E128" s="64"/>
    </row>
    <row r="129" spans="1:5" ht="14.25" x14ac:dyDescent="0.2">
      <c r="A129" s="54">
        <v>469</v>
      </c>
      <c r="B129" s="6" t="s">
        <v>218</v>
      </c>
      <c r="C129" s="87"/>
      <c r="D129" s="83"/>
      <c r="E129" s="64"/>
    </row>
    <row r="130" spans="1:5" s="18" customFormat="1" ht="25.5" x14ac:dyDescent="0.2">
      <c r="A130" s="51">
        <v>470</v>
      </c>
      <c r="B130" s="42" t="s">
        <v>75</v>
      </c>
      <c r="C130" s="100">
        <f>SUM(C131:C133)</f>
        <v>0</v>
      </c>
      <c r="D130" s="100">
        <f>SUM(D131:D133)</f>
        <v>0</v>
      </c>
      <c r="E130" s="64"/>
    </row>
    <row r="131" spans="1:5" ht="14.25" x14ac:dyDescent="0.2">
      <c r="A131" s="54">
        <v>471</v>
      </c>
      <c r="B131" s="8" t="s">
        <v>188</v>
      </c>
      <c r="C131" s="87"/>
      <c r="D131" s="83"/>
      <c r="E131" s="64"/>
    </row>
    <row r="132" spans="1:5" s="3" customFormat="1" ht="48" x14ac:dyDescent="0.2">
      <c r="A132" s="55">
        <v>472</v>
      </c>
      <c r="B132" s="13" t="s">
        <v>189</v>
      </c>
      <c r="C132" s="84"/>
      <c r="D132" s="98"/>
      <c r="E132" s="64"/>
    </row>
    <row r="133" spans="1:5" ht="14.25" x14ac:dyDescent="0.2">
      <c r="A133" s="54">
        <v>474</v>
      </c>
      <c r="B133" s="10" t="s">
        <v>191</v>
      </c>
      <c r="C133" s="87"/>
      <c r="D133" s="83"/>
      <c r="E133" s="64"/>
    </row>
    <row r="134" spans="1:5" s="3" customFormat="1" ht="25.5" x14ac:dyDescent="0.2">
      <c r="A134" s="51">
        <v>480</v>
      </c>
      <c r="B134" s="41" t="s">
        <v>182</v>
      </c>
      <c r="C134" s="101">
        <f>SUM(C135:C140)</f>
        <v>0</v>
      </c>
      <c r="D134" s="101">
        <f>SUM(D135:D140)</f>
        <v>0</v>
      </c>
      <c r="E134" s="64"/>
    </row>
    <row r="135" spans="1:5" ht="14.25" x14ac:dyDescent="0.2">
      <c r="A135" s="54">
        <v>481</v>
      </c>
      <c r="B135" s="6" t="s">
        <v>76</v>
      </c>
      <c r="C135" s="87"/>
      <c r="D135" s="83"/>
      <c r="E135" s="64"/>
    </row>
    <row r="136" spans="1:5" ht="14.25" x14ac:dyDescent="0.2">
      <c r="A136" s="54">
        <v>482</v>
      </c>
      <c r="B136" s="6" t="s">
        <v>77</v>
      </c>
      <c r="C136" s="87"/>
      <c r="D136" s="83"/>
      <c r="E136" s="64"/>
    </row>
    <row r="137" spans="1:5" ht="14.25" x14ac:dyDescent="0.2">
      <c r="A137" s="54">
        <v>483</v>
      </c>
      <c r="B137" s="6" t="s">
        <v>78</v>
      </c>
      <c r="C137" s="87"/>
      <c r="D137" s="83"/>
      <c r="E137" s="64"/>
    </row>
    <row r="138" spans="1:5" ht="14.25" x14ac:dyDescent="0.2">
      <c r="A138" s="54">
        <v>484</v>
      </c>
      <c r="B138" s="9" t="s">
        <v>79</v>
      </c>
      <c r="C138" s="87"/>
      <c r="D138" s="83"/>
      <c r="E138" s="64"/>
    </row>
    <row r="139" spans="1:5" ht="14.25" x14ac:dyDescent="0.2">
      <c r="A139" s="54">
        <v>485</v>
      </c>
      <c r="B139" s="6" t="s">
        <v>138</v>
      </c>
      <c r="C139" s="87"/>
      <c r="D139" s="83"/>
      <c r="E139" s="64"/>
    </row>
    <row r="140" spans="1:5" ht="14.25" x14ac:dyDescent="0.2">
      <c r="A140" s="54">
        <v>489</v>
      </c>
      <c r="B140" s="6" t="s">
        <v>80</v>
      </c>
      <c r="C140" s="87"/>
      <c r="D140" s="83"/>
      <c r="E140" s="64"/>
    </row>
    <row r="141" spans="1:5" s="3" customFormat="1" ht="15" x14ac:dyDescent="0.2">
      <c r="A141" s="51">
        <v>490</v>
      </c>
      <c r="B141" s="39" t="s">
        <v>190</v>
      </c>
      <c r="C141" s="95">
        <f>SUM(C142:C149)</f>
        <v>0</v>
      </c>
      <c r="D141" s="95">
        <f>SUM(D142:D149)</f>
        <v>0</v>
      </c>
      <c r="E141" s="64"/>
    </row>
    <row r="142" spans="1:5" ht="14.25" x14ac:dyDescent="0.2">
      <c r="A142" s="54">
        <v>491</v>
      </c>
      <c r="B142" s="8" t="s">
        <v>40</v>
      </c>
      <c r="C142" s="87"/>
      <c r="D142" s="83"/>
      <c r="E142" s="64"/>
    </row>
    <row r="143" spans="1:5" ht="14.25" x14ac:dyDescent="0.2">
      <c r="A143" s="54">
        <v>492</v>
      </c>
      <c r="B143" s="8" t="s">
        <v>41</v>
      </c>
      <c r="C143" s="87"/>
      <c r="D143" s="83"/>
      <c r="E143" s="64"/>
    </row>
    <row r="144" spans="1:5" ht="14.25" x14ac:dyDescent="0.2">
      <c r="A144" s="54">
        <v>493</v>
      </c>
      <c r="B144" s="8" t="s">
        <v>81</v>
      </c>
      <c r="C144" s="87"/>
      <c r="D144" s="83"/>
      <c r="E144" s="64"/>
    </row>
    <row r="145" spans="1:5" ht="14.25" x14ac:dyDescent="0.2">
      <c r="A145" s="54">
        <v>494</v>
      </c>
      <c r="B145" s="8" t="s">
        <v>43</v>
      </c>
      <c r="C145" s="87"/>
      <c r="D145" s="83"/>
      <c r="E145" s="64"/>
    </row>
    <row r="146" spans="1:5" ht="14.25" x14ac:dyDescent="0.2">
      <c r="A146" s="54">
        <v>495</v>
      </c>
      <c r="B146" s="8" t="s">
        <v>44</v>
      </c>
      <c r="C146" s="87"/>
      <c r="D146" s="83"/>
      <c r="E146" s="64"/>
    </row>
    <row r="147" spans="1:5" ht="14.25" x14ac:dyDescent="0.2">
      <c r="A147" s="54">
        <v>496</v>
      </c>
      <c r="B147" s="8" t="s">
        <v>45</v>
      </c>
      <c r="C147" s="87"/>
      <c r="D147" s="83"/>
      <c r="E147" s="64"/>
    </row>
    <row r="148" spans="1:5" ht="14.25" x14ac:dyDescent="0.2">
      <c r="A148" s="54">
        <v>498</v>
      </c>
      <c r="B148" s="8" t="s">
        <v>82</v>
      </c>
      <c r="C148" s="87"/>
      <c r="D148" s="83"/>
      <c r="E148" s="64"/>
    </row>
    <row r="149" spans="1:5" ht="14.25" x14ac:dyDescent="0.2">
      <c r="A149" s="54">
        <v>499</v>
      </c>
      <c r="B149" s="6" t="s">
        <v>83</v>
      </c>
      <c r="C149" s="87"/>
      <c r="D149" s="83"/>
      <c r="E149" s="64"/>
    </row>
    <row r="150" spans="1:5" ht="15" customHeight="1" x14ac:dyDescent="0.25">
      <c r="A150" s="52"/>
      <c r="B150" s="45" t="s">
        <v>166</v>
      </c>
      <c r="C150" s="90">
        <f>SUM(C141,C134,C130,C122,C113,C105,C99,C94,C89)</f>
        <v>0</v>
      </c>
      <c r="D150" s="90">
        <f>SUM(D141,D134,D130,D122,D113,D105,D99,D94,D89)</f>
        <v>0</v>
      </c>
      <c r="E150" s="64"/>
    </row>
    <row r="151" spans="1:5" s="63" customFormat="1" ht="28.9" customHeight="1" x14ac:dyDescent="0.25">
      <c r="A151" s="51">
        <v>500</v>
      </c>
      <c r="B151" s="112" t="s">
        <v>192</v>
      </c>
      <c r="C151" s="113"/>
      <c r="D151" s="114"/>
      <c r="E151" s="65"/>
    </row>
    <row r="152" spans="1:5" ht="15" customHeight="1" x14ac:dyDescent="0.2">
      <c r="A152" s="49">
        <v>510</v>
      </c>
      <c r="B152" s="7" t="s">
        <v>84</v>
      </c>
      <c r="C152" s="94">
        <f>SUM(C153:C157)</f>
        <v>0</v>
      </c>
      <c r="D152" s="94">
        <f>SUM(D153:D157)</f>
        <v>0</v>
      </c>
      <c r="E152" s="64"/>
    </row>
    <row r="153" spans="1:5" ht="14.25" x14ac:dyDescent="0.2">
      <c r="A153" s="50">
        <v>511</v>
      </c>
      <c r="B153" s="6" t="s">
        <v>85</v>
      </c>
      <c r="C153" s="87"/>
      <c r="D153" s="83"/>
      <c r="E153" s="64"/>
    </row>
    <row r="154" spans="1:5" ht="14.25" x14ac:dyDescent="0.2">
      <c r="A154" s="50">
        <v>512</v>
      </c>
      <c r="B154" s="9" t="s">
        <v>2</v>
      </c>
      <c r="C154" s="87"/>
      <c r="D154" s="83"/>
      <c r="E154" s="64"/>
    </row>
    <row r="155" spans="1:5" ht="14.25" x14ac:dyDescent="0.2">
      <c r="A155" s="54">
        <v>513</v>
      </c>
      <c r="B155" s="9" t="s">
        <v>3</v>
      </c>
      <c r="C155" s="87"/>
      <c r="D155" s="83"/>
      <c r="E155" s="64"/>
    </row>
    <row r="156" spans="1:5" ht="14.25" x14ac:dyDescent="0.2">
      <c r="A156" s="54">
        <v>514</v>
      </c>
      <c r="B156" s="9" t="s">
        <v>4</v>
      </c>
      <c r="C156" s="87"/>
      <c r="D156" s="83"/>
      <c r="E156" s="64"/>
    </row>
    <row r="157" spans="1:5" ht="14.25" x14ac:dyDescent="0.2">
      <c r="A157" s="50">
        <v>519</v>
      </c>
      <c r="B157" s="6" t="s">
        <v>86</v>
      </c>
      <c r="C157" s="87"/>
      <c r="D157" s="83"/>
      <c r="E157" s="64"/>
    </row>
    <row r="158" spans="1:5" ht="15" x14ac:dyDescent="0.2">
      <c r="A158" s="49">
        <v>520</v>
      </c>
      <c r="B158" s="12" t="s">
        <v>6</v>
      </c>
      <c r="C158" s="80">
        <f>SUM(C159:C164)</f>
        <v>0</v>
      </c>
      <c r="D158" s="80">
        <f>SUM(D159:D164)</f>
        <v>0</v>
      </c>
      <c r="E158" s="64"/>
    </row>
    <row r="159" spans="1:5" ht="14.25" x14ac:dyDescent="0.2">
      <c r="A159" s="50">
        <v>521</v>
      </c>
      <c r="B159" s="9" t="s">
        <v>7</v>
      </c>
      <c r="C159" s="87"/>
      <c r="D159" s="83"/>
      <c r="E159" s="64"/>
    </row>
    <row r="160" spans="1:5" ht="14.25" x14ac:dyDescent="0.2">
      <c r="A160" s="50">
        <v>522</v>
      </c>
      <c r="B160" s="9" t="s">
        <v>87</v>
      </c>
      <c r="C160" s="87"/>
      <c r="D160" s="83"/>
      <c r="E160" s="64"/>
    </row>
    <row r="161" spans="1:5" ht="14.25" x14ac:dyDescent="0.2">
      <c r="A161" s="50">
        <v>523</v>
      </c>
      <c r="B161" s="9" t="s">
        <v>9</v>
      </c>
      <c r="C161" s="87"/>
      <c r="D161" s="83"/>
      <c r="E161" s="64"/>
    </row>
    <row r="162" spans="1:5" ht="14.25" x14ac:dyDescent="0.2">
      <c r="A162" s="50">
        <v>524</v>
      </c>
      <c r="B162" s="9" t="s">
        <v>137</v>
      </c>
      <c r="C162" s="87"/>
      <c r="D162" s="83"/>
      <c r="E162" s="64"/>
    </row>
    <row r="163" spans="1:5" ht="14.25" x14ac:dyDescent="0.2">
      <c r="A163" s="50">
        <v>525</v>
      </c>
      <c r="B163" s="9" t="s">
        <v>10</v>
      </c>
      <c r="C163" s="87"/>
      <c r="D163" s="83"/>
      <c r="E163" s="64"/>
    </row>
    <row r="164" spans="1:5" ht="14.25" x14ac:dyDescent="0.2">
      <c r="A164" s="50">
        <v>529</v>
      </c>
      <c r="B164" s="9" t="s">
        <v>88</v>
      </c>
      <c r="C164" s="87"/>
      <c r="D164" s="83"/>
      <c r="E164" s="64"/>
    </row>
    <row r="165" spans="1:5" s="3" customFormat="1" ht="15" x14ac:dyDescent="0.2">
      <c r="A165" s="51">
        <v>530</v>
      </c>
      <c r="B165" s="39" t="s">
        <v>89</v>
      </c>
      <c r="C165" s="95">
        <f>SUM(C166:C172)</f>
        <v>0</v>
      </c>
      <c r="D165" s="95">
        <f>SUM(D166:D172)</f>
        <v>0</v>
      </c>
      <c r="E165" s="64"/>
    </row>
    <row r="166" spans="1:5" ht="14.25" x14ac:dyDescent="0.2">
      <c r="A166" s="50">
        <v>531</v>
      </c>
      <c r="B166" s="10" t="s">
        <v>90</v>
      </c>
      <c r="C166" s="87"/>
      <c r="D166" s="83"/>
      <c r="E166" s="64"/>
    </row>
    <row r="167" spans="1:5" ht="14.25" x14ac:dyDescent="0.2">
      <c r="A167" s="50">
        <v>532</v>
      </c>
      <c r="B167" s="10" t="s">
        <v>91</v>
      </c>
      <c r="C167" s="87"/>
      <c r="D167" s="83"/>
      <c r="E167" s="64"/>
    </row>
    <row r="168" spans="1:5" ht="14.25" x14ac:dyDescent="0.2">
      <c r="A168" s="50">
        <v>533</v>
      </c>
      <c r="B168" s="8" t="s">
        <v>92</v>
      </c>
      <c r="C168" s="87"/>
      <c r="D168" s="83"/>
      <c r="E168" s="64"/>
    </row>
    <row r="169" spans="1:5" ht="14.25" x14ac:dyDescent="0.2">
      <c r="A169" s="50">
        <v>534</v>
      </c>
      <c r="B169" s="10" t="s">
        <v>93</v>
      </c>
      <c r="C169" s="87"/>
      <c r="D169" s="83"/>
      <c r="E169" s="64"/>
    </row>
    <row r="170" spans="1:5" ht="14.25" x14ac:dyDescent="0.2">
      <c r="A170" s="50">
        <v>535</v>
      </c>
      <c r="B170" s="10" t="s">
        <v>94</v>
      </c>
      <c r="C170" s="87"/>
      <c r="D170" s="83"/>
      <c r="E170" s="64"/>
    </row>
    <row r="171" spans="1:5" ht="14.25" x14ac:dyDescent="0.2">
      <c r="A171" s="50">
        <v>536</v>
      </c>
      <c r="B171" s="10" t="s">
        <v>95</v>
      </c>
      <c r="C171" s="87"/>
      <c r="D171" s="83"/>
      <c r="E171" s="64"/>
    </row>
    <row r="172" spans="1:5" ht="14.25" x14ac:dyDescent="0.2">
      <c r="A172" s="50">
        <v>539</v>
      </c>
      <c r="B172" s="8" t="s">
        <v>96</v>
      </c>
      <c r="C172" s="87"/>
      <c r="D172" s="83"/>
      <c r="E172" s="64"/>
    </row>
    <row r="173" spans="1:5" s="69" customFormat="1" ht="15" x14ac:dyDescent="0.25">
      <c r="A173" s="49">
        <v>540</v>
      </c>
      <c r="B173" s="11" t="s">
        <v>97</v>
      </c>
      <c r="C173" s="97">
        <f>SUM(C174:C180)</f>
        <v>0</v>
      </c>
      <c r="D173" s="97">
        <f>SUM(D174:D180)</f>
        <v>0</v>
      </c>
      <c r="E173" s="71"/>
    </row>
    <row r="174" spans="1:5" ht="14.25" x14ac:dyDescent="0.2">
      <c r="A174" s="50">
        <v>541</v>
      </c>
      <c r="B174" s="10" t="s">
        <v>141</v>
      </c>
      <c r="C174" s="87"/>
      <c r="D174" s="83"/>
      <c r="E174" s="64"/>
    </row>
    <row r="175" spans="1:5" ht="14.25" x14ac:dyDescent="0.2">
      <c r="A175" s="50">
        <v>542</v>
      </c>
      <c r="B175" s="10" t="s">
        <v>125</v>
      </c>
      <c r="C175" s="87"/>
      <c r="D175" s="83"/>
      <c r="E175" s="64"/>
    </row>
    <row r="176" spans="1:5" ht="14.25" x14ac:dyDescent="0.2">
      <c r="A176" s="50">
        <v>543</v>
      </c>
      <c r="B176" s="8" t="s">
        <v>140</v>
      </c>
      <c r="C176" s="87"/>
      <c r="D176" s="83"/>
      <c r="E176" s="64"/>
    </row>
    <row r="177" spans="1:5" ht="14.25" x14ac:dyDescent="0.2">
      <c r="A177" s="50">
        <v>544</v>
      </c>
      <c r="B177" s="10" t="s">
        <v>126</v>
      </c>
      <c r="C177" s="87"/>
      <c r="D177" s="83"/>
      <c r="E177" s="64"/>
    </row>
    <row r="178" spans="1:5" ht="14.25" x14ac:dyDescent="0.2">
      <c r="A178" s="50">
        <v>545</v>
      </c>
      <c r="B178" s="10" t="s">
        <v>127</v>
      </c>
      <c r="C178" s="87"/>
      <c r="D178" s="83"/>
      <c r="E178" s="64"/>
    </row>
    <row r="179" spans="1:5" ht="14.25" x14ac:dyDescent="0.2">
      <c r="A179" s="50">
        <v>546</v>
      </c>
      <c r="B179" s="8" t="s">
        <v>139</v>
      </c>
      <c r="C179" s="87"/>
      <c r="D179" s="83"/>
      <c r="E179" s="64"/>
    </row>
    <row r="180" spans="1:5" ht="14.25" x14ac:dyDescent="0.2">
      <c r="A180" s="50">
        <v>547</v>
      </c>
      <c r="B180" s="8" t="s">
        <v>142</v>
      </c>
      <c r="C180" s="87"/>
      <c r="D180" s="83"/>
      <c r="E180" s="64"/>
    </row>
    <row r="181" spans="1:5" ht="14.25" x14ac:dyDescent="0.2">
      <c r="A181" s="50">
        <v>549</v>
      </c>
      <c r="B181" s="6" t="s">
        <v>86</v>
      </c>
      <c r="C181" s="87"/>
      <c r="D181" s="83"/>
      <c r="E181" s="64"/>
    </row>
    <row r="182" spans="1:5" s="73" customFormat="1" ht="15" x14ac:dyDescent="0.25">
      <c r="A182" s="53">
        <v>550</v>
      </c>
      <c r="B182" s="72" t="s">
        <v>113</v>
      </c>
      <c r="C182" s="93">
        <f>SUM(C183:C191)</f>
        <v>0</v>
      </c>
      <c r="D182" s="93">
        <f>SUM(D183:D191)</f>
        <v>0</v>
      </c>
      <c r="E182" s="64"/>
    </row>
    <row r="183" spans="1:5" ht="14.25" x14ac:dyDescent="0.2">
      <c r="A183" s="50">
        <v>551</v>
      </c>
      <c r="B183" s="10" t="s">
        <v>98</v>
      </c>
      <c r="C183" s="87"/>
      <c r="D183" s="83"/>
      <c r="E183" s="64"/>
    </row>
    <row r="184" spans="1:5" ht="14.25" x14ac:dyDescent="0.2">
      <c r="A184" s="50">
        <v>552</v>
      </c>
      <c r="B184" s="10" t="s">
        <v>48</v>
      </c>
      <c r="C184" s="87"/>
      <c r="D184" s="83"/>
      <c r="E184" s="64"/>
    </row>
    <row r="185" spans="1:5" ht="14.25" x14ac:dyDescent="0.2">
      <c r="A185" s="54">
        <v>553</v>
      </c>
      <c r="B185" s="8" t="s">
        <v>99</v>
      </c>
      <c r="C185" s="87"/>
      <c r="D185" s="83"/>
      <c r="E185" s="64"/>
    </row>
    <row r="186" spans="1:5" ht="14.25" x14ac:dyDescent="0.2">
      <c r="A186" s="54">
        <v>554</v>
      </c>
      <c r="B186" s="10" t="s">
        <v>100</v>
      </c>
      <c r="C186" s="87"/>
      <c r="D186" s="83"/>
      <c r="E186" s="64"/>
    </row>
    <row r="187" spans="1:5" ht="14.25" x14ac:dyDescent="0.2">
      <c r="A187" s="54">
        <v>555</v>
      </c>
      <c r="B187" s="8" t="s">
        <v>54</v>
      </c>
      <c r="C187" s="87"/>
      <c r="D187" s="83"/>
      <c r="E187" s="64"/>
    </row>
    <row r="188" spans="1:5" ht="14.25" x14ac:dyDescent="0.2">
      <c r="A188" s="54">
        <v>556</v>
      </c>
      <c r="B188" s="8" t="s">
        <v>60</v>
      </c>
      <c r="C188" s="87"/>
      <c r="D188" s="83"/>
      <c r="E188" s="64"/>
    </row>
    <row r="189" spans="1:5" s="3" customFormat="1" ht="25.5" x14ac:dyDescent="0.2">
      <c r="A189" s="55">
        <v>557</v>
      </c>
      <c r="B189" s="14" t="s">
        <v>219</v>
      </c>
      <c r="C189" s="98"/>
      <c r="D189" s="85"/>
      <c r="E189" s="64"/>
    </row>
    <row r="190" spans="1:5" ht="14.25" x14ac:dyDescent="0.2">
      <c r="A190" s="54">
        <v>558</v>
      </c>
      <c r="B190" s="10" t="s">
        <v>101</v>
      </c>
      <c r="C190" s="87"/>
      <c r="D190" s="83"/>
      <c r="E190" s="64"/>
    </row>
    <row r="191" spans="1:5" ht="14.25" x14ac:dyDescent="0.2">
      <c r="A191" s="50">
        <v>559</v>
      </c>
      <c r="B191" s="6" t="s">
        <v>102</v>
      </c>
      <c r="C191" s="87"/>
      <c r="D191" s="83"/>
      <c r="E191" s="64"/>
    </row>
    <row r="192" spans="1:5" ht="15" x14ac:dyDescent="0.2">
      <c r="A192" s="49">
        <v>560</v>
      </c>
      <c r="B192" s="11" t="s">
        <v>103</v>
      </c>
      <c r="C192" s="80">
        <f>SUM(C193:C196)</f>
        <v>0</v>
      </c>
      <c r="D192" s="80">
        <f>SUM(D193:D196)</f>
        <v>0</v>
      </c>
      <c r="E192" s="64"/>
    </row>
    <row r="193" spans="1:5" ht="14.25" x14ac:dyDescent="0.2">
      <c r="A193" s="50">
        <v>561</v>
      </c>
      <c r="B193" s="10" t="s">
        <v>37</v>
      </c>
      <c r="C193" s="87"/>
      <c r="D193" s="83"/>
      <c r="E193" s="64"/>
    </row>
    <row r="194" spans="1:5" ht="14.25" x14ac:dyDescent="0.2">
      <c r="A194" s="50">
        <v>562</v>
      </c>
      <c r="B194" s="10" t="s">
        <v>38</v>
      </c>
      <c r="C194" s="87"/>
      <c r="D194" s="83"/>
      <c r="E194" s="64"/>
    </row>
    <row r="195" spans="1:5" ht="14.25" x14ac:dyDescent="0.2">
      <c r="A195" s="54">
        <v>563</v>
      </c>
      <c r="B195" s="9" t="s">
        <v>39</v>
      </c>
      <c r="C195" s="87"/>
      <c r="D195" s="83"/>
      <c r="E195" s="64"/>
    </row>
    <row r="196" spans="1:5" ht="14.25" x14ac:dyDescent="0.2">
      <c r="A196" s="50">
        <v>569</v>
      </c>
      <c r="B196" s="6" t="s">
        <v>143</v>
      </c>
      <c r="C196" s="87"/>
      <c r="D196" s="83"/>
      <c r="E196" s="64"/>
    </row>
    <row r="197" spans="1:5" ht="15" x14ac:dyDescent="0.2">
      <c r="A197" s="49">
        <v>570</v>
      </c>
      <c r="B197" s="7" t="s">
        <v>104</v>
      </c>
      <c r="C197" s="80">
        <f>SUM(C198:C202)</f>
        <v>0</v>
      </c>
      <c r="D197" s="80">
        <f>SUM(D198:D202)</f>
        <v>0</v>
      </c>
      <c r="E197" s="64"/>
    </row>
    <row r="198" spans="1:5" ht="14.25" x14ac:dyDescent="0.2">
      <c r="A198" s="50">
        <v>571</v>
      </c>
      <c r="B198" s="10" t="s">
        <v>128</v>
      </c>
      <c r="C198" s="87"/>
      <c r="D198" s="83"/>
      <c r="E198" s="64"/>
    </row>
    <row r="199" spans="1:5" ht="14.25" x14ac:dyDescent="0.2">
      <c r="A199" s="50">
        <v>572</v>
      </c>
      <c r="B199" s="10" t="s">
        <v>105</v>
      </c>
      <c r="C199" s="87"/>
      <c r="D199" s="83"/>
      <c r="E199" s="64"/>
    </row>
    <row r="200" spans="1:5" ht="14.25" x14ac:dyDescent="0.2">
      <c r="A200" s="50">
        <v>573</v>
      </c>
      <c r="B200" s="8" t="s">
        <v>106</v>
      </c>
      <c r="C200" s="87"/>
      <c r="D200" s="83"/>
      <c r="E200" s="64"/>
    </row>
    <row r="201" spans="1:5" ht="14.25" x14ac:dyDescent="0.2">
      <c r="A201" s="50">
        <v>574</v>
      </c>
      <c r="B201" s="8" t="s">
        <v>107</v>
      </c>
      <c r="C201" s="87"/>
      <c r="D201" s="83"/>
      <c r="E201" s="64"/>
    </row>
    <row r="202" spans="1:5" ht="14.25" x14ac:dyDescent="0.2">
      <c r="A202" s="50">
        <v>579</v>
      </c>
      <c r="B202" s="6" t="s">
        <v>112</v>
      </c>
      <c r="C202" s="87"/>
      <c r="D202" s="83"/>
      <c r="E202" s="64"/>
    </row>
    <row r="203" spans="1:5" s="3" customFormat="1" ht="25.5" x14ac:dyDescent="0.2">
      <c r="A203" s="51">
        <v>590</v>
      </c>
      <c r="B203" s="41" t="s">
        <v>130</v>
      </c>
      <c r="C203" s="86">
        <f>SUM(C204:C211)</f>
        <v>0</v>
      </c>
      <c r="D203" s="86">
        <f>SUM(D204:D211)</f>
        <v>0</v>
      </c>
      <c r="E203" s="64"/>
    </row>
    <row r="204" spans="1:5" ht="14.25" x14ac:dyDescent="0.2">
      <c r="A204" s="50">
        <v>591</v>
      </c>
      <c r="B204" s="8" t="s">
        <v>108</v>
      </c>
      <c r="C204" s="87"/>
      <c r="D204" s="83"/>
      <c r="E204" s="64"/>
    </row>
    <row r="205" spans="1:5" ht="14.25" x14ac:dyDescent="0.2">
      <c r="A205" s="50">
        <v>592</v>
      </c>
      <c r="B205" s="8" t="s">
        <v>41</v>
      </c>
      <c r="C205" s="87"/>
      <c r="D205" s="83"/>
      <c r="E205" s="64"/>
    </row>
    <row r="206" spans="1:5" ht="14.25" x14ac:dyDescent="0.2">
      <c r="A206" s="50">
        <v>593</v>
      </c>
      <c r="B206" s="8" t="s">
        <v>42</v>
      </c>
      <c r="C206" s="87"/>
      <c r="D206" s="83"/>
      <c r="E206" s="64"/>
    </row>
    <row r="207" spans="1:5" ht="14.25" x14ac:dyDescent="0.2">
      <c r="A207" s="50">
        <v>594</v>
      </c>
      <c r="B207" s="8" t="s">
        <v>109</v>
      </c>
      <c r="C207" s="87"/>
      <c r="D207" s="83"/>
      <c r="E207" s="64"/>
    </row>
    <row r="208" spans="1:5" ht="14.25" x14ac:dyDescent="0.2">
      <c r="A208" s="50">
        <v>595</v>
      </c>
      <c r="B208" s="8" t="s">
        <v>44</v>
      </c>
      <c r="C208" s="87"/>
      <c r="D208" s="83"/>
      <c r="E208" s="64"/>
    </row>
    <row r="209" spans="1:5" ht="14.25" x14ac:dyDescent="0.2">
      <c r="A209" s="50">
        <v>596</v>
      </c>
      <c r="B209" s="8" t="s">
        <v>45</v>
      </c>
      <c r="C209" s="87"/>
      <c r="D209" s="83"/>
      <c r="E209" s="64"/>
    </row>
    <row r="210" spans="1:5" ht="14.25" x14ac:dyDescent="0.2">
      <c r="A210" s="50">
        <v>598</v>
      </c>
      <c r="B210" s="6" t="s">
        <v>110</v>
      </c>
      <c r="C210" s="87"/>
      <c r="D210" s="83"/>
      <c r="E210" s="64"/>
    </row>
    <row r="211" spans="1:5" ht="14.25" x14ac:dyDescent="0.2">
      <c r="A211" s="50">
        <v>599</v>
      </c>
      <c r="B211" s="6" t="s">
        <v>111</v>
      </c>
      <c r="C211" s="87"/>
      <c r="D211" s="83"/>
      <c r="E211" s="64"/>
    </row>
    <row r="212" spans="1:5" s="69" customFormat="1" ht="15" x14ac:dyDescent="0.25">
      <c r="A212" s="74"/>
      <c r="B212" s="62" t="s">
        <v>167</v>
      </c>
      <c r="C212" s="99">
        <f>SUM(C203,C197,C192,C182,C173,C165,C158,C152)</f>
        <v>0</v>
      </c>
      <c r="D212" s="99">
        <f>SUM(D203,D197,D192,D182,D173,D165,D158,D152)</f>
        <v>0</v>
      </c>
      <c r="E212" s="65"/>
    </row>
    <row r="213" spans="1:5" ht="29.1" customHeight="1" x14ac:dyDescent="0.2">
      <c r="A213" s="51">
        <v>600</v>
      </c>
      <c r="B213" s="106" t="s">
        <v>193</v>
      </c>
      <c r="C213" s="107"/>
      <c r="D213" s="108"/>
      <c r="E213" s="64"/>
    </row>
    <row r="214" spans="1:5" s="3" customFormat="1" ht="79.900000000000006" customHeight="1" x14ac:dyDescent="0.2">
      <c r="A214" s="51">
        <v>610</v>
      </c>
      <c r="B214" s="15" t="s">
        <v>194</v>
      </c>
      <c r="C214" s="86"/>
      <c r="D214" s="93"/>
      <c r="E214" s="64"/>
    </row>
    <row r="215" spans="1:5" ht="15" x14ac:dyDescent="0.2">
      <c r="A215" s="49">
        <v>630</v>
      </c>
      <c r="B215" s="12" t="s">
        <v>115</v>
      </c>
      <c r="C215" s="94"/>
      <c r="D215" s="94"/>
      <c r="E215" s="64"/>
    </row>
    <row r="216" spans="1:5" s="3" customFormat="1" ht="15" x14ac:dyDescent="0.2">
      <c r="A216" s="51">
        <v>690</v>
      </c>
      <c r="B216" s="40" t="s">
        <v>116</v>
      </c>
      <c r="C216" s="95"/>
      <c r="D216" s="96"/>
      <c r="E216" s="64"/>
    </row>
    <row r="217" spans="1:5" s="3" customFormat="1" ht="15" x14ac:dyDescent="0.25">
      <c r="A217" s="52"/>
      <c r="B217" s="47" t="s">
        <v>168</v>
      </c>
      <c r="C217" s="90">
        <f>SUM(C214:C216)</f>
        <v>0</v>
      </c>
      <c r="D217" s="90">
        <f>SUM(D214:D216)</f>
        <v>0</v>
      </c>
      <c r="E217" s="64"/>
    </row>
    <row r="218" spans="1:5" ht="29.1" customHeight="1" x14ac:dyDescent="0.2">
      <c r="A218" s="51">
        <v>700</v>
      </c>
      <c r="B218" s="106" t="s">
        <v>196</v>
      </c>
      <c r="C218" s="107"/>
      <c r="D218" s="108"/>
      <c r="E218" s="64"/>
    </row>
    <row r="219" spans="1:5" s="69" customFormat="1" ht="15" x14ac:dyDescent="0.25">
      <c r="A219" s="49">
        <v>710</v>
      </c>
      <c r="B219" s="11" t="s">
        <v>117</v>
      </c>
      <c r="C219" s="80">
        <f>SUM(C220)</f>
        <v>0</v>
      </c>
      <c r="D219" s="81">
        <f>SUM(D220)</f>
        <v>0</v>
      </c>
      <c r="E219" s="68"/>
    </row>
    <row r="220" spans="1:5" ht="24" x14ac:dyDescent="0.2">
      <c r="A220" s="50">
        <v>713</v>
      </c>
      <c r="B220" s="75" t="s">
        <v>197</v>
      </c>
      <c r="C220" s="82"/>
      <c r="D220" s="83"/>
      <c r="E220" s="64"/>
    </row>
    <row r="221" spans="1:5" s="77" customFormat="1" ht="15" x14ac:dyDescent="0.25">
      <c r="A221" s="49">
        <v>720</v>
      </c>
      <c r="B221" s="76" t="s">
        <v>198</v>
      </c>
      <c r="C221" s="80">
        <f>SUM(C222)</f>
        <v>0</v>
      </c>
      <c r="D221" s="80">
        <f>SUM(D222)</f>
        <v>0</v>
      </c>
      <c r="E221" s="68"/>
    </row>
    <row r="222" spans="1:5" s="3" customFormat="1" ht="24" x14ac:dyDescent="0.2">
      <c r="A222" s="50">
        <v>725</v>
      </c>
      <c r="B222" s="14" t="s">
        <v>183</v>
      </c>
      <c r="C222" s="84"/>
      <c r="D222" s="85"/>
      <c r="E222" s="64"/>
    </row>
    <row r="223" spans="1:5" s="3" customFormat="1" ht="35.25" x14ac:dyDescent="0.2">
      <c r="A223" s="51">
        <v>730</v>
      </c>
      <c r="B223" s="13" t="s">
        <v>199</v>
      </c>
      <c r="C223" s="86">
        <f>SUM(C224:C226)</f>
        <v>0</v>
      </c>
      <c r="D223" s="86">
        <f>SUM(D224:D226)</f>
        <v>0</v>
      </c>
      <c r="E223" s="64"/>
    </row>
    <row r="224" spans="1:5" ht="14.25" x14ac:dyDescent="0.2">
      <c r="A224" s="50">
        <v>731</v>
      </c>
      <c r="B224" s="6" t="s">
        <v>200</v>
      </c>
      <c r="C224" s="87"/>
      <c r="D224" s="83"/>
      <c r="E224" s="64"/>
    </row>
    <row r="225" spans="1:5" ht="14.25" x14ac:dyDescent="0.2">
      <c r="A225" s="50">
        <v>732</v>
      </c>
      <c r="B225" s="6" t="s">
        <v>201</v>
      </c>
      <c r="C225" s="87"/>
      <c r="D225" s="83"/>
      <c r="E225" s="64"/>
    </row>
    <row r="226" spans="1:5" s="4" customFormat="1" ht="24" x14ac:dyDescent="0.2">
      <c r="A226" s="50">
        <v>739</v>
      </c>
      <c r="B226" s="16" t="s">
        <v>202</v>
      </c>
      <c r="C226" s="88"/>
      <c r="D226" s="89"/>
      <c r="E226" s="64"/>
    </row>
    <row r="227" spans="1:5" ht="15" x14ac:dyDescent="0.2">
      <c r="A227" s="49">
        <v>740</v>
      </c>
      <c r="B227" s="7" t="s">
        <v>118</v>
      </c>
      <c r="C227" s="80">
        <f>SUM(C228:C234)</f>
        <v>0</v>
      </c>
      <c r="D227" s="80">
        <f>SUM(D228:D234)</f>
        <v>0</v>
      </c>
      <c r="E227" s="64"/>
    </row>
    <row r="228" spans="1:5" ht="14.25" x14ac:dyDescent="0.2">
      <c r="A228" s="50">
        <v>741</v>
      </c>
      <c r="B228" s="6" t="s">
        <v>203</v>
      </c>
      <c r="C228" s="87"/>
      <c r="D228" s="83"/>
      <c r="E228" s="64"/>
    </row>
    <row r="229" spans="1:5" ht="14.25" x14ac:dyDescent="0.2">
      <c r="A229" s="50">
        <v>742</v>
      </c>
      <c r="B229" s="6" t="s">
        <v>207</v>
      </c>
      <c r="C229" s="87"/>
      <c r="D229" s="83"/>
      <c r="E229" s="64"/>
    </row>
    <row r="230" spans="1:5" ht="14.25" x14ac:dyDescent="0.2">
      <c r="A230" s="50">
        <v>743</v>
      </c>
      <c r="B230" s="6" t="s">
        <v>206</v>
      </c>
      <c r="C230" s="87"/>
      <c r="D230" s="83"/>
      <c r="E230" s="64"/>
    </row>
    <row r="231" spans="1:5" ht="14.25" x14ac:dyDescent="0.2">
      <c r="A231" s="50">
        <v>745</v>
      </c>
      <c r="B231" s="6" t="s">
        <v>205</v>
      </c>
      <c r="C231" s="87"/>
      <c r="D231" s="83"/>
      <c r="E231" s="64"/>
    </row>
    <row r="232" spans="1:5" ht="14.25" x14ac:dyDescent="0.2">
      <c r="A232" s="50">
        <v>746</v>
      </c>
      <c r="B232" s="6" t="s">
        <v>204</v>
      </c>
      <c r="C232" s="87"/>
      <c r="D232" s="83"/>
      <c r="E232" s="64"/>
    </row>
    <row r="233" spans="1:5" ht="14.25" x14ac:dyDescent="0.2">
      <c r="A233" s="50">
        <v>747</v>
      </c>
      <c r="B233" s="6" t="s">
        <v>208</v>
      </c>
      <c r="C233" s="87"/>
      <c r="D233" s="83"/>
      <c r="E233" s="64"/>
    </row>
    <row r="234" spans="1:5" ht="14.25" x14ac:dyDescent="0.2">
      <c r="A234" s="50">
        <v>749</v>
      </c>
      <c r="B234" s="6" t="s">
        <v>209</v>
      </c>
      <c r="C234" s="87"/>
      <c r="D234" s="83"/>
      <c r="E234" s="64"/>
    </row>
    <row r="235" spans="1:5" ht="15" x14ac:dyDescent="0.2">
      <c r="A235" s="49">
        <v>760</v>
      </c>
      <c r="B235" s="7" t="s">
        <v>119</v>
      </c>
      <c r="C235" s="80">
        <f>SUM(C236)</f>
        <v>0</v>
      </c>
      <c r="D235" s="80">
        <f>SUM(D236)</f>
        <v>0</v>
      </c>
      <c r="E235" s="60"/>
    </row>
    <row r="236" spans="1:5" ht="14.25" x14ac:dyDescent="0.2">
      <c r="A236" s="50">
        <v>762</v>
      </c>
      <c r="B236" s="6" t="s">
        <v>120</v>
      </c>
      <c r="C236" s="87"/>
      <c r="D236" s="83"/>
      <c r="E236" s="64"/>
    </row>
    <row r="237" spans="1:5" s="3" customFormat="1" ht="15" x14ac:dyDescent="0.25">
      <c r="A237" s="52"/>
      <c r="B237" s="47" t="s">
        <v>169</v>
      </c>
      <c r="C237" s="90">
        <f>SUM(C235,C227,C223,C221,C219)</f>
        <v>0</v>
      </c>
      <c r="D237" s="90">
        <f>SUM(D235,D227,D223,D221,D219)</f>
        <v>0</v>
      </c>
      <c r="E237" s="64"/>
    </row>
    <row r="238" spans="1:5" ht="15" x14ac:dyDescent="0.2">
      <c r="A238" s="56"/>
      <c r="B238" s="12"/>
      <c r="C238" s="91"/>
      <c r="D238" s="91"/>
      <c r="E238" s="59"/>
    </row>
    <row r="239" spans="1:5" ht="15" x14ac:dyDescent="0.2">
      <c r="A239" s="56"/>
      <c r="B239" s="12" t="s">
        <v>170</v>
      </c>
      <c r="C239" s="92">
        <f>SUM(C237,C217,C212,C150,C87,C23)</f>
        <v>0</v>
      </c>
      <c r="D239" s="92">
        <f>SUM(D237,D217,D212,D150,D87,D23)</f>
        <v>0</v>
      </c>
      <c r="E239" s="59"/>
    </row>
    <row r="240" spans="1:5" x14ac:dyDescent="0.2">
      <c r="A240" s="17"/>
    </row>
    <row r="241" spans="1:1" x14ac:dyDescent="0.2">
      <c r="A241" s="17"/>
    </row>
    <row r="242" spans="1:1" x14ac:dyDescent="0.2">
      <c r="A242" s="17"/>
    </row>
    <row r="243" spans="1:1" x14ac:dyDescent="0.2">
      <c r="A243" s="17"/>
    </row>
    <row r="244" spans="1:1" x14ac:dyDescent="0.2">
      <c r="A244" s="17"/>
    </row>
    <row r="245" spans="1:1" x14ac:dyDescent="0.2">
      <c r="A245" s="17"/>
    </row>
    <row r="246" spans="1:1" x14ac:dyDescent="0.2">
      <c r="A246" s="17"/>
    </row>
    <row r="247" spans="1:1" x14ac:dyDescent="0.2">
      <c r="A247" s="17"/>
    </row>
    <row r="248" spans="1:1" x14ac:dyDescent="0.2">
      <c r="A248" s="17"/>
    </row>
    <row r="249" spans="1:1" x14ac:dyDescent="0.2">
      <c r="A249" s="17"/>
    </row>
    <row r="250" spans="1:1" x14ac:dyDescent="0.2">
      <c r="A250" s="17"/>
    </row>
    <row r="251" spans="1:1" x14ac:dyDescent="0.2">
      <c r="A251" s="17"/>
    </row>
    <row r="252" spans="1:1" x14ac:dyDescent="0.2">
      <c r="A252" s="17"/>
    </row>
    <row r="253" spans="1:1" x14ac:dyDescent="0.2">
      <c r="A253" s="17"/>
    </row>
    <row r="254" spans="1:1" x14ac:dyDescent="0.2">
      <c r="A254" s="17"/>
    </row>
    <row r="255" spans="1:1" x14ac:dyDescent="0.2">
      <c r="A255" s="17"/>
    </row>
  </sheetData>
  <sheetProtection algorithmName="SHA-512" hashValue="YCa+ssqqBkEA4YN2Cmz0sJKc/Sxyn+KO5nN+lY/DnAHo4WLOZEvcZxx5jBBKCKwGxM+lqPov881sjeaRzVi86Q==" saltValue="Y7o5Lk4RkcqUs2aJtlSSqQ==" spinCount="100000" sheet="1" objects="1" scenarios="1"/>
  <mergeCells count="10">
    <mergeCell ref="E16:E18"/>
    <mergeCell ref="E10:E11"/>
    <mergeCell ref="A17:B17"/>
    <mergeCell ref="B19:B20"/>
    <mergeCell ref="A19:A20"/>
    <mergeCell ref="B218:D218"/>
    <mergeCell ref="B24:D24"/>
    <mergeCell ref="B88:D88"/>
    <mergeCell ref="B151:D151"/>
    <mergeCell ref="B213:D213"/>
  </mergeCells>
  <pageMargins left="0.59055118110236227" right="0.59055118110236227" top="0.78740157480314965" bottom="0.78740157480314965" header="0.31496062992125984" footer="0.31496062992125984"/>
  <pageSetup paperSize="9" scale="87" orientation="portrait" r:id="rId1"/>
  <headerFooter>
    <oddFooter>&amp;LStand: 01.04.2025&amp;RSeite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6166-18DC-4AED-8434-CB08A6B916C8}">
  <dimension ref="A3:I30"/>
  <sheetViews>
    <sheetView view="pageLayout" zoomScale="115" zoomScaleNormal="100" zoomScalePageLayoutView="115" workbookViewId="0">
      <selection activeCell="C33" sqref="C33"/>
    </sheetView>
  </sheetViews>
  <sheetFormatPr baseColWidth="10" defaultRowHeight="12.75" x14ac:dyDescent="0.2"/>
  <cols>
    <col min="1" max="1" width="28.42578125" style="20" customWidth="1"/>
    <col min="2" max="2" width="13.7109375" style="20" customWidth="1"/>
    <col min="3" max="3" width="16.5703125" style="20" customWidth="1"/>
    <col min="4" max="4" width="22.85546875" style="20" customWidth="1"/>
    <col min="5" max="5" width="18" style="20" customWidth="1"/>
    <col min="6" max="256" width="11.42578125" style="20"/>
    <col min="257" max="257" width="28.42578125" style="20" customWidth="1"/>
    <col min="258" max="258" width="13.7109375" style="20" customWidth="1"/>
    <col min="259" max="259" width="16.5703125" style="20" customWidth="1"/>
    <col min="260" max="260" width="22.85546875" style="20" customWidth="1"/>
    <col min="261" max="261" width="18" style="20" customWidth="1"/>
    <col min="262" max="512" width="11.42578125" style="20"/>
    <col min="513" max="513" width="28.42578125" style="20" customWidth="1"/>
    <col min="514" max="514" width="13.7109375" style="20" customWidth="1"/>
    <col min="515" max="515" width="16.5703125" style="20" customWidth="1"/>
    <col min="516" max="516" width="22.85546875" style="20" customWidth="1"/>
    <col min="517" max="517" width="18" style="20" customWidth="1"/>
    <col min="518" max="768" width="11.42578125" style="20"/>
    <col min="769" max="769" width="28.42578125" style="20" customWidth="1"/>
    <col min="770" max="770" width="13.7109375" style="20" customWidth="1"/>
    <col min="771" max="771" width="16.5703125" style="20" customWidth="1"/>
    <col min="772" max="772" width="22.85546875" style="20" customWidth="1"/>
    <col min="773" max="773" width="18" style="20" customWidth="1"/>
    <col min="774" max="1024" width="11.42578125" style="20"/>
    <col min="1025" max="1025" width="28.42578125" style="20" customWidth="1"/>
    <col min="1026" max="1026" width="13.7109375" style="20" customWidth="1"/>
    <col min="1027" max="1027" width="16.5703125" style="20" customWidth="1"/>
    <col min="1028" max="1028" width="22.85546875" style="20" customWidth="1"/>
    <col min="1029" max="1029" width="18" style="20" customWidth="1"/>
    <col min="1030" max="1280" width="11.42578125" style="20"/>
    <col min="1281" max="1281" width="28.42578125" style="20" customWidth="1"/>
    <col min="1282" max="1282" width="13.7109375" style="20" customWidth="1"/>
    <col min="1283" max="1283" width="16.5703125" style="20" customWidth="1"/>
    <col min="1284" max="1284" width="22.85546875" style="20" customWidth="1"/>
    <col min="1285" max="1285" width="18" style="20" customWidth="1"/>
    <col min="1286" max="1536" width="11.42578125" style="20"/>
    <col min="1537" max="1537" width="28.42578125" style="20" customWidth="1"/>
    <col min="1538" max="1538" width="13.7109375" style="20" customWidth="1"/>
    <col min="1539" max="1539" width="16.5703125" style="20" customWidth="1"/>
    <col min="1540" max="1540" width="22.85546875" style="20" customWidth="1"/>
    <col min="1541" max="1541" width="18" style="20" customWidth="1"/>
    <col min="1542" max="1792" width="11.42578125" style="20"/>
    <col min="1793" max="1793" width="28.42578125" style="20" customWidth="1"/>
    <col min="1794" max="1794" width="13.7109375" style="20" customWidth="1"/>
    <col min="1795" max="1795" width="16.5703125" style="20" customWidth="1"/>
    <col min="1796" max="1796" width="22.85546875" style="20" customWidth="1"/>
    <col min="1797" max="1797" width="18" style="20" customWidth="1"/>
    <col min="1798" max="2048" width="11.42578125" style="20"/>
    <col min="2049" max="2049" width="28.42578125" style="20" customWidth="1"/>
    <col min="2050" max="2050" width="13.7109375" style="20" customWidth="1"/>
    <col min="2051" max="2051" width="16.5703125" style="20" customWidth="1"/>
    <col min="2052" max="2052" width="22.85546875" style="20" customWidth="1"/>
    <col min="2053" max="2053" width="18" style="20" customWidth="1"/>
    <col min="2054" max="2304" width="11.42578125" style="20"/>
    <col min="2305" max="2305" width="28.42578125" style="20" customWidth="1"/>
    <col min="2306" max="2306" width="13.7109375" style="20" customWidth="1"/>
    <col min="2307" max="2307" width="16.5703125" style="20" customWidth="1"/>
    <col min="2308" max="2308" width="22.85546875" style="20" customWidth="1"/>
    <col min="2309" max="2309" width="18" style="20" customWidth="1"/>
    <col min="2310" max="2560" width="11.42578125" style="20"/>
    <col min="2561" max="2561" width="28.42578125" style="20" customWidth="1"/>
    <col min="2562" max="2562" width="13.7109375" style="20" customWidth="1"/>
    <col min="2563" max="2563" width="16.5703125" style="20" customWidth="1"/>
    <col min="2564" max="2564" width="22.85546875" style="20" customWidth="1"/>
    <col min="2565" max="2565" width="18" style="20" customWidth="1"/>
    <col min="2566" max="2816" width="11.42578125" style="20"/>
    <col min="2817" max="2817" width="28.42578125" style="20" customWidth="1"/>
    <col min="2818" max="2818" width="13.7109375" style="20" customWidth="1"/>
    <col min="2819" max="2819" width="16.5703125" style="20" customWidth="1"/>
    <col min="2820" max="2820" width="22.85546875" style="20" customWidth="1"/>
    <col min="2821" max="2821" width="18" style="20" customWidth="1"/>
    <col min="2822" max="3072" width="11.42578125" style="20"/>
    <col min="3073" max="3073" width="28.42578125" style="20" customWidth="1"/>
    <col min="3074" max="3074" width="13.7109375" style="20" customWidth="1"/>
    <col min="3075" max="3075" width="16.5703125" style="20" customWidth="1"/>
    <col min="3076" max="3076" width="22.85546875" style="20" customWidth="1"/>
    <col min="3077" max="3077" width="18" style="20" customWidth="1"/>
    <col min="3078" max="3328" width="11.42578125" style="20"/>
    <col min="3329" max="3329" width="28.42578125" style="20" customWidth="1"/>
    <col min="3330" max="3330" width="13.7109375" style="20" customWidth="1"/>
    <col min="3331" max="3331" width="16.5703125" style="20" customWidth="1"/>
    <col min="3332" max="3332" width="22.85546875" style="20" customWidth="1"/>
    <col min="3333" max="3333" width="18" style="20" customWidth="1"/>
    <col min="3334" max="3584" width="11.42578125" style="20"/>
    <col min="3585" max="3585" width="28.42578125" style="20" customWidth="1"/>
    <col min="3586" max="3586" width="13.7109375" style="20" customWidth="1"/>
    <col min="3587" max="3587" width="16.5703125" style="20" customWidth="1"/>
    <col min="3588" max="3588" width="22.85546875" style="20" customWidth="1"/>
    <col min="3589" max="3589" width="18" style="20" customWidth="1"/>
    <col min="3590" max="3840" width="11.42578125" style="20"/>
    <col min="3841" max="3841" width="28.42578125" style="20" customWidth="1"/>
    <col min="3842" max="3842" width="13.7109375" style="20" customWidth="1"/>
    <col min="3843" max="3843" width="16.5703125" style="20" customWidth="1"/>
    <col min="3844" max="3844" width="22.85546875" style="20" customWidth="1"/>
    <col min="3845" max="3845" width="18" style="20" customWidth="1"/>
    <col min="3846" max="4096" width="11.42578125" style="20"/>
    <col min="4097" max="4097" width="28.42578125" style="20" customWidth="1"/>
    <col min="4098" max="4098" width="13.7109375" style="20" customWidth="1"/>
    <col min="4099" max="4099" width="16.5703125" style="20" customWidth="1"/>
    <col min="4100" max="4100" width="22.85546875" style="20" customWidth="1"/>
    <col min="4101" max="4101" width="18" style="20" customWidth="1"/>
    <col min="4102" max="4352" width="11.42578125" style="20"/>
    <col min="4353" max="4353" width="28.42578125" style="20" customWidth="1"/>
    <col min="4354" max="4354" width="13.7109375" style="20" customWidth="1"/>
    <col min="4355" max="4355" width="16.5703125" style="20" customWidth="1"/>
    <col min="4356" max="4356" width="22.85546875" style="20" customWidth="1"/>
    <col min="4357" max="4357" width="18" style="20" customWidth="1"/>
    <col min="4358" max="4608" width="11.42578125" style="20"/>
    <col min="4609" max="4609" width="28.42578125" style="20" customWidth="1"/>
    <col min="4610" max="4610" width="13.7109375" style="20" customWidth="1"/>
    <col min="4611" max="4611" width="16.5703125" style="20" customWidth="1"/>
    <col min="4612" max="4612" width="22.85546875" style="20" customWidth="1"/>
    <col min="4613" max="4613" width="18" style="20" customWidth="1"/>
    <col min="4614" max="4864" width="11.42578125" style="20"/>
    <col min="4865" max="4865" width="28.42578125" style="20" customWidth="1"/>
    <col min="4866" max="4866" width="13.7109375" style="20" customWidth="1"/>
    <col min="4867" max="4867" width="16.5703125" style="20" customWidth="1"/>
    <col min="4868" max="4868" width="22.85546875" style="20" customWidth="1"/>
    <col min="4869" max="4869" width="18" style="20" customWidth="1"/>
    <col min="4870" max="5120" width="11.42578125" style="20"/>
    <col min="5121" max="5121" width="28.42578125" style="20" customWidth="1"/>
    <col min="5122" max="5122" width="13.7109375" style="20" customWidth="1"/>
    <col min="5123" max="5123" width="16.5703125" style="20" customWidth="1"/>
    <col min="5124" max="5124" width="22.85546875" style="20" customWidth="1"/>
    <col min="5125" max="5125" width="18" style="20" customWidth="1"/>
    <col min="5126" max="5376" width="11.42578125" style="20"/>
    <col min="5377" max="5377" width="28.42578125" style="20" customWidth="1"/>
    <col min="5378" max="5378" width="13.7109375" style="20" customWidth="1"/>
    <col min="5379" max="5379" width="16.5703125" style="20" customWidth="1"/>
    <col min="5380" max="5380" width="22.85546875" style="20" customWidth="1"/>
    <col min="5381" max="5381" width="18" style="20" customWidth="1"/>
    <col min="5382" max="5632" width="11.42578125" style="20"/>
    <col min="5633" max="5633" width="28.42578125" style="20" customWidth="1"/>
    <col min="5634" max="5634" width="13.7109375" style="20" customWidth="1"/>
    <col min="5635" max="5635" width="16.5703125" style="20" customWidth="1"/>
    <col min="5636" max="5636" width="22.85546875" style="20" customWidth="1"/>
    <col min="5637" max="5637" width="18" style="20" customWidth="1"/>
    <col min="5638" max="5888" width="11.42578125" style="20"/>
    <col min="5889" max="5889" width="28.42578125" style="20" customWidth="1"/>
    <col min="5890" max="5890" width="13.7109375" style="20" customWidth="1"/>
    <col min="5891" max="5891" width="16.5703125" style="20" customWidth="1"/>
    <col min="5892" max="5892" width="22.85546875" style="20" customWidth="1"/>
    <col min="5893" max="5893" width="18" style="20" customWidth="1"/>
    <col min="5894" max="6144" width="11.42578125" style="20"/>
    <col min="6145" max="6145" width="28.42578125" style="20" customWidth="1"/>
    <col min="6146" max="6146" width="13.7109375" style="20" customWidth="1"/>
    <col min="6147" max="6147" width="16.5703125" style="20" customWidth="1"/>
    <col min="6148" max="6148" width="22.85546875" style="20" customWidth="1"/>
    <col min="6149" max="6149" width="18" style="20" customWidth="1"/>
    <col min="6150" max="6400" width="11.42578125" style="20"/>
    <col min="6401" max="6401" width="28.42578125" style="20" customWidth="1"/>
    <col min="6402" max="6402" width="13.7109375" style="20" customWidth="1"/>
    <col min="6403" max="6403" width="16.5703125" style="20" customWidth="1"/>
    <col min="6404" max="6404" width="22.85546875" style="20" customWidth="1"/>
    <col min="6405" max="6405" width="18" style="20" customWidth="1"/>
    <col min="6406" max="6656" width="11.42578125" style="20"/>
    <col min="6657" max="6657" width="28.42578125" style="20" customWidth="1"/>
    <col min="6658" max="6658" width="13.7109375" style="20" customWidth="1"/>
    <col min="6659" max="6659" width="16.5703125" style="20" customWidth="1"/>
    <col min="6660" max="6660" width="22.85546875" style="20" customWidth="1"/>
    <col min="6661" max="6661" width="18" style="20" customWidth="1"/>
    <col min="6662" max="6912" width="11.42578125" style="20"/>
    <col min="6913" max="6913" width="28.42578125" style="20" customWidth="1"/>
    <col min="6914" max="6914" width="13.7109375" style="20" customWidth="1"/>
    <col min="6915" max="6915" width="16.5703125" style="20" customWidth="1"/>
    <col min="6916" max="6916" width="22.85546875" style="20" customWidth="1"/>
    <col min="6917" max="6917" width="18" style="20" customWidth="1"/>
    <col min="6918" max="7168" width="11.42578125" style="20"/>
    <col min="7169" max="7169" width="28.42578125" style="20" customWidth="1"/>
    <col min="7170" max="7170" width="13.7109375" style="20" customWidth="1"/>
    <col min="7171" max="7171" width="16.5703125" style="20" customWidth="1"/>
    <col min="7172" max="7172" width="22.85546875" style="20" customWidth="1"/>
    <col min="7173" max="7173" width="18" style="20" customWidth="1"/>
    <col min="7174" max="7424" width="11.42578125" style="20"/>
    <col min="7425" max="7425" width="28.42578125" style="20" customWidth="1"/>
    <col min="7426" max="7426" width="13.7109375" style="20" customWidth="1"/>
    <col min="7427" max="7427" width="16.5703125" style="20" customWidth="1"/>
    <col min="7428" max="7428" width="22.85546875" style="20" customWidth="1"/>
    <col min="7429" max="7429" width="18" style="20" customWidth="1"/>
    <col min="7430" max="7680" width="11.42578125" style="20"/>
    <col min="7681" max="7681" width="28.42578125" style="20" customWidth="1"/>
    <col min="7682" max="7682" width="13.7109375" style="20" customWidth="1"/>
    <col min="7683" max="7683" width="16.5703125" style="20" customWidth="1"/>
    <col min="7684" max="7684" width="22.85546875" style="20" customWidth="1"/>
    <col min="7685" max="7685" width="18" style="20" customWidth="1"/>
    <col min="7686" max="7936" width="11.42578125" style="20"/>
    <col min="7937" max="7937" width="28.42578125" style="20" customWidth="1"/>
    <col min="7938" max="7938" width="13.7109375" style="20" customWidth="1"/>
    <col min="7939" max="7939" width="16.5703125" style="20" customWidth="1"/>
    <col min="7940" max="7940" width="22.85546875" style="20" customWidth="1"/>
    <col min="7941" max="7941" width="18" style="20" customWidth="1"/>
    <col min="7942" max="8192" width="11.42578125" style="20"/>
    <col min="8193" max="8193" width="28.42578125" style="20" customWidth="1"/>
    <col min="8194" max="8194" width="13.7109375" style="20" customWidth="1"/>
    <col min="8195" max="8195" width="16.5703125" style="20" customWidth="1"/>
    <col min="8196" max="8196" width="22.85546875" style="20" customWidth="1"/>
    <col min="8197" max="8197" width="18" style="20" customWidth="1"/>
    <col min="8198" max="8448" width="11.42578125" style="20"/>
    <col min="8449" max="8449" width="28.42578125" style="20" customWidth="1"/>
    <col min="8450" max="8450" width="13.7109375" style="20" customWidth="1"/>
    <col min="8451" max="8451" width="16.5703125" style="20" customWidth="1"/>
    <col min="8452" max="8452" width="22.85546875" style="20" customWidth="1"/>
    <col min="8453" max="8453" width="18" style="20" customWidth="1"/>
    <col min="8454" max="8704" width="11.42578125" style="20"/>
    <col min="8705" max="8705" width="28.42578125" style="20" customWidth="1"/>
    <col min="8706" max="8706" width="13.7109375" style="20" customWidth="1"/>
    <col min="8707" max="8707" width="16.5703125" style="20" customWidth="1"/>
    <col min="8708" max="8708" width="22.85546875" style="20" customWidth="1"/>
    <col min="8709" max="8709" width="18" style="20" customWidth="1"/>
    <col min="8710" max="8960" width="11.42578125" style="20"/>
    <col min="8961" max="8961" width="28.42578125" style="20" customWidth="1"/>
    <col min="8962" max="8962" width="13.7109375" style="20" customWidth="1"/>
    <col min="8963" max="8963" width="16.5703125" style="20" customWidth="1"/>
    <col min="8964" max="8964" width="22.85546875" style="20" customWidth="1"/>
    <col min="8965" max="8965" width="18" style="20" customWidth="1"/>
    <col min="8966" max="9216" width="11.42578125" style="20"/>
    <col min="9217" max="9217" width="28.42578125" style="20" customWidth="1"/>
    <col min="9218" max="9218" width="13.7109375" style="20" customWidth="1"/>
    <col min="9219" max="9219" width="16.5703125" style="20" customWidth="1"/>
    <col min="9220" max="9220" width="22.85546875" style="20" customWidth="1"/>
    <col min="9221" max="9221" width="18" style="20" customWidth="1"/>
    <col min="9222" max="9472" width="11.42578125" style="20"/>
    <col min="9473" max="9473" width="28.42578125" style="20" customWidth="1"/>
    <col min="9474" max="9474" width="13.7109375" style="20" customWidth="1"/>
    <col min="9475" max="9475" width="16.5703125" style="20" customWidth="1"/>
    <col min="9476" max="9476" width="22.85546875" style="20" customWidth="1"/>
    <col min="9477" max="9477" width="18" style="20" customWidth="1"/>
    <col min="9478" max="9728" width="11.42578125" style="20"/>
    <col min="9729" max="9729" width="28.42578125" style="20" customWidth="1"/>
    <col min="9730" max="9730" width="13.7109375" style="20" customWidth="1"/>
    <col min="9731" max="9731" width="16.5703125" style="20" customWidth="1"/>
    <col min="9732" max="9732" width="22.85546875" style="20" customWidth="1"/>
    <col min="9733" max="9733" width="18" style="20" customWidth="1"/>
    <col min="9734" max="9984" width="11.42578125" style="20"/>
    <col min="9985" max="9985" width="28.42578125" style="20" customWidth="1"/>
    <col min="9986" max="9986" width="13.7109375" style="20" customWidth="1"/>
    <col min="9987" max="9987" width="16.5703125" style="20" customWidth="1"/>
    <col min="9988" max="9988" width="22.85546875" style="20" customWidth="1"/>
    <col min="9989" max="9989" width="18" style="20" customWidth="1"/>
    <col min="9990" max="10240" width="11.42578125" style="20"/>
    <col min="10241" max="10241" width="28.42578125" style="20" customWidth="1"/>
    <col min="10242" max="10242" width="13.7109375" style="20" customWidth="1"/>
    <col min="10243" max="10243" width="16.5703125" style="20" customWidth="1"/>
    <col min="10244" max="10244" width="22.85546875" style="20" customWidth="1"/>
    <col min="10245" max="10245" width="18" style="20" customWidth="1"/>
    <col min="10246" max="10496" width="11.42578125" style="20"/>
    <col min="10497" max="10497" width="28.42578125" style="20" customWidth="1"/>
    <col min="10498" max="10498" width="13.7109375" style="20" customWidth="1"/>
    <col min="10499" max="10499" width="16.5703125" style="20" customWidth="1"/>
    <col min="10500" max="10500" width="22.85546875" style="20" customWidth="1"/>
    <col min="10501" max="10501" width="18" style="20" customWidth="1"/>
    <col min="10502" max="10752" width="11.42578125" style="20"/>
    <col min="10753" max="10753" width="28.42578125" style="20" customWidth="1"/>
    <col min="10754" max="10754" width="13.7109375" style="20" customWidth="1"/>
    <col min="10755" max="10755" width="16.5703125" style="20" customWidth="1"/>
    <col min="10756" max="10756" width="22.85546875" style="20" customWidth="1"/>
    <col min="10757" max="10757" width="18" style="20" customWidth="1"/>
    <col min="10758" max="11008" width="11.42578125" style="20"/>
    <col min="11009" max="11009" width="28.42578125" style="20" customWidth="1"/>
    <col min="11010" max="11010" width="13.7109375" style="20" customWidth="1"/>
    <col min="11011" max="11011" width="16.5703125" style="20" customWidth="1"/>
    <col min="11012" max="11012" width="22.85546875" style="20" customWidth="1"/>
    <col min="11013" max="11013" width="18" style="20" customWidth="1"/>
    <col min="11014" max="11264" width="11.42578125" style="20"/>
    <col min="11265" max="11265" width="28.42578125" style="20" customWidth="1"/>
    <col min="11266" max="11266" width="13.7109375" style="20" customWidth="1"/>
    <col min="11267" max="11267" width="16.5703125" style="20" customWidth="1"/>
    <col min="11268" max="11268" width="22.85546875" style="20" customWidth="1"/>
    <col min="11269" max="11269" width="18" style="20" customWidth="1"/>
    <col min="11270" max="11520" width="11.42578125" style="20"/>
    <col min="11521" max="11521" width="28.42578125" style="20" customWidth="1"/>
    <col min="11522" max="11522" width="13.7109375" style="20" customWidth="1"/>
    <col min="11523" max="11523" width="16.5703125" style="20" customWidth="1"/>
    <col min="11524" max="11524" width="22.85546875" style="20" customWidth="1"/>
    <col min="11525" max="11525" width="18" style="20" customWidth="1"/>
    <col min="11526" max="11776" width="11.42578125" style="20"/>
    <col min="11777" max="11777" width="28.42578125" style="20" customWidth="1"/>
    <col min="11778" max="11778" width="13.7109375" style="20" customWidth="1"/>
    <col min="11779" max="11779" width="16.5703125" style="20" customWidth="1"/>
    <col min="11780" max="11780" width="22.85546875" style="20" customWidth="1"/>
    <col min="11781" max="11781" width="18" style="20" customWidth="1"/>
    <col min="11782" max="12032" width="11.42578125" style="20"/>
    <col min="12033" max="12033" width="28.42578125" style="20" customWidth="1"/>
    <col min="12034" max="12034" width="13.7109375" style="20" customWidth="1"/>
    <col min="12035" max="12035" width="16.5703125" style="20" customWidth="1"/>
    <col min="12036" max="12036" width="22.85546875" style="20" customWidth="1"/>
    <col min="12037" max="12037" width="18" style="20" customWidth="1"/>
    <col min="12038" max="12288" width="11.42578125" style="20"/>
    <col min="12289" max="12289" width="28.42578125" style="20" customWidth="1"/>
    <col min="12290" max="12290" width="13.7109375" style="20" customWidth="1"/>
    <col min="12291" max="12291" width="16.5703125" style="20" customWidth="1"/>
    <col min="12292" max="12292" width="22.85546875" style="20" customWidth="1"/>
    <col min="12293" max="12293" width="18" style="20" customWidth="1"/>
    <col min="12294" max="12544" width="11.42578125" style="20"/>
    <col min="12545" max="12545" width="28.42578125" style="20" customWidth="1"/>
    <col min="12546" max="12546" width="13.7109375" style="20" customWidth="1"/>
    <col min="12547" max="12547" width="16.5703125" style="20" customWidth="1"/>
    <col min="12548" max="12548" width="22.85546875" style="20" customWidth="1"/>
    <col min="12549" max="12549" width="18" style="20" customWidth="1"/>
    <col min="12550" max="12800" width="11.42578125" style="20"/>
    <col min="12801" max="12801" width="28.42578125" style="20" customWidth="1"/>
    <col min="12802" max="12802" width="13.7109375" style="20" customWidth="1"/>
    <col min="12803" max="12803" width="16.5703125" style="20" customWidth="1"/>
    <col min="12804" max="12804" width="22.85546875" style="20" customWidth="1"/>
    <col min="12805" max="12805" width="18" style="20" customWidth="1"/>
    <col min="12806" max="13056" width="11.42578125" style="20"/>
    <col min="13057" max="13057" width="28.42578125" style="20" customWidth="1"/>
    <col min="13058" max="13058" width="13.7109375" style="20" customWidth="1"/>
    <col min="13059" max="13059" width="16.5703125" style="20" customWidth="1"/>
    <col min="13060" max="13060" width="22.85546875" style="20" customWidth="1"/>
    <col min="13061" max="13061" width="18" style="20" customWidth="1"/>
    <col min="13062" max="13312" width="11.42578125" style="20"/>
    <col min="13313" max="13313" width="28.42578125" style="20" customWidth="1"/>
    <col min="13314" max="13314" width="13.7109375" style="20" customWidth="1"/>
    <col min="13315" max="13315" width="16.5703125" style="20" customWidth="1"/>
    <col min="13316" max="13316" width="22.85546875" style="20" customWidth="1"/>
    <col min="13317" max="13317" width="18" style="20" customWidth="1"/>
    <col min="13318" max="13568" width="11.42578125" style="20"/>
    <col min="13569" max="13569" width="28.42578125" style="20" customWidth="1"/>
    <col min="13570" max="13570" width="13.7109375" style="20" customWidth="1"/>
    <col min="13571" max="13571" width="16.5703125" style="20" customWidth="1"/>
    <col min="13572" max="13572" width="22.85546875" style="20" customWidth="1"/>
    <col min="13573" max="13573" width="18" style="20" customWidth="1"/>
    <col min="13574" max="13824" width="11.42578125" style="20"/>
    <col min="13825" max="13825" width="28.42578125" style="20" customWidth="1"/>
    <col min="13826" max="13826" width="13.7109375" style="20" customWidth="1"/>
    <col min="13827" max="13827" width="16.5703125" style="20" customWidth="1"/>
    <col min="13828" max="13828" width="22.85546875" style="20" customWidth="1"/>
    <col min="13829" max="13829" width="18" style="20" customWidth="1"/>
    <col min="13830" max="14080" width="11.42578125" style="20"/>
    <col min="14081" max="14081" width="28.42578125" style="20" customWidth="1"/>
    <col min="14082" max="14082" width="13.7109375" style="20" customWidth="1"/>
    <col min="14083" max="14083" width="16.5703125" style="20" customWidth="1"/>
    <col min="14084" max="14084" width="22.85546875" style="20" customWidth="1"/>
    <col min="14085" max="14085" width="18" style="20" customWidth="1"/>
    <col min="14086" max="14336" width="11.42578125" style="20"/>
    <col min="14337" max="14337" width="28.42578125" style="20" customWidth="1"/>
    <col min="14338" max="14338" width="13.7109375" style="20" customWidth="1"/>
    <col min="14339" max="14339" width="16.5703125" style="20" customWidth="1"/>
    <col min="14340" max="14340" width="22.85546875" style="20" customWidth="1"/>
    <col min="14341" max="14341" width="18" style="20" customWidth="1"/>
    <col min="14342" max="14592" width="11.42578125" style="20"/>
    <col min="14593" max="14593" width="28.42578125" style="20" customWidth="1"/>
    <col min="14594" max="14594" width="13.7109375" style="20" customWidth="1"/>
    <col min="14595" max="14595" width="16.5703125" style="20" customWidth="1"/>
    <col min="14596" max="14596" width="22.85546875" style="20" customWidth="1"/>
    <col min="14597" max="14597" width="18" style="20" customWidth="1"/>
    <col min="14598" max="14848" width="11.42578125" style="20"/>
    <col min="14849" max="14849" width="28.42578125" style="20" customWidth="1"/>
    <col min="14850" max="14850" width="13.7109375" style="20" customWidth="1"/>
    <col min="14851" max="14851" width="16.5703125" style="20" customWidth="1"/>
    <col min="14852" max="14852" width="22.85546875" style="20" customWidth="1"/>
    <col min="14853" max="14853" width="18" style="20" customWidth="1"/>
    <col min="14854" max="15104" width="11.42578125" style="20"/>
    <col min="15105" max="15105" width="28.42578125" style="20" customWidth="1"/>
    <col min="15106" max="15106" width="13.7109375" style="20" customWidth="1"/>
    <col min="15107" max="15107" width="16.5703125" style="20" customWidth="1"/>
    <col min="15108" max="15108" width="22.85546875" style="20" customWidth="1"/>
    <col min="15109" max="15109" width="18" style="20" customWidth="1"/>
    <col min="15110" max="15360" width="11.42578125" style="20"/>
    <col min="15361" max="15361" width="28.42578125" style="20" customWidth="1"/>
    <col min="15362" max="15362" width="13.7109375" style="20" customWidth="1"/>
    <col min="15363" max="15363" width="16.5703125" style="20" customWidth="1"/>
    <col min="15364" max="15364" width="22.85546875" style="20" customWidth="1"/>
    <col min="15365" max="15365" width="18" style="20" customWidth="1"/>
    <col min="15366" max="15616" width="11.42578125" style="20"/>
    <col min="15617" max="15617" width="28.42578125" style="20" customWidth="1"/>
    <col min="15618" max="15618" width="13.7109375" style="20" customWidth="1"/>
    <col min="15619" max="15619" width="16.5703125" style="20" customWidth="1"/>
    <col min="15620" max="15620" width="22.85546875" style="20" customWidth="1"/>
    <col min="15621" max="15621" width="18" style="20" customWidth="1"/>
    <col min="15622" max="15872" width="11.42578125" style="20"/>
    <col min="15873" max="15873" width="28.42578125" style="20" customWidth="1"/>
    <col min="15874" max="15874" width="13.7109375" style="20" customWidth="1"/>
    <col min="15875" max="15875" width="16.5703125" style="20" customWidth="1"/>
    <col min="15876" max="15876" width="22.85546875" style="20" customWidth="1"/>
    <col min="15877" max="15877" width="18" style="20" customWidth="1"/>
    <col min="15878" max="16128" width="11.42578125" style="20"/>
    <col min="16129" max="16129" width="28.42578125" style="20" customWidth="1"/>
    <col min="16130" max="16130" width="13.7109375" style="20" customWidth="1"/>
    <col min="16131" max="16131" width="16.5703125" style="20" customWidth="1"/>
    <col min="16132" max="16132" width="22.85546875" style="20" customWidth="1"/>
    <col min="16133" max="16133" width="18" style="20" customWidth="1"/>
    <col min="16134" max="16384" width="11.42578125" style="20"/>
  </cols>
  <sheetData>
    <row r="3" spans="1:9" x14ac:dyDescent="0.2">
      <c r="A3" s="19" t="s">
        <v>147</v>
      </c>
    </row>
    <row r="4" spans="1:9" x14ac:dyDescent="0.2">
      <c r="A4" s="122" t="s">
        <v>148</v>
      </c>
      <c r="B4" s="122"/>
      <c r="D4" s="19"/>
    </row>
    <row r="5" spans="1:9" x14ac:dyDescent="0.2">
      <c r="A5" s="19" t="s">
        <v>149</v>
      </c>
    </row>
    <row r="6" spans="1:9" x14ac:dyDescent="0.2">
      <c r="A6" s="19" t="s">
        <v>150</v>
      </c>
    </row>
    <row r="7" spans="1:9" x14ac:dyDescent="0.2">
      <c r="A7" s="19" t="s">
        <v>151</v>
      </c>
      <c r="I7" s="19"/>
    </row>
    <row r="8" spans="1:9" x14ac:dyDescent="0.2">
      <c r="A8" s="19"/>
    </row>
    <row r="9" spans="1:9" ht="18.75" customHeight="1" x14ac:dyDescent="0.2">
      <c r="A9" s="19"/>
      <c r="E9" s="20" t="s">
        <v>152</v>
      </c>
    </row>
    <row r="10" spans="1:9" x14ac:dyDescent="0.2">
      <c r="A10" s="19"/>
      <c r="E10" s="123"/>
    </row>
    <row r="11" spans="1:9" ht="15" x14ac:dyDescent="0.25">
      <c r="A11" s="21"/>
      <c r="E11" s="123"/>
    </row>
    <row r="12" spans="1:9" ht="15" x14ac:dyDescent="0.25">
      <c r="A12" s="21"/>
      <c r="E12" s="22"/>
    </row>
    <row r="13" spans="1:9" ht="15" x14ac:dyDescent="0.25">
      <c r="A13" s="21"/>
      <c r="E13" s="22"/>
    </row>
    <row r="14" spans="1:9" x14ac:dyDescent="0.2">
      <c r="A14" s="19"/>
    </row>
    <row r="15" spans="1:9" ht="15" x14ac:dyDescent="0.25">
      <c r="A15" s="23" t="s">
        <v>171</v>
      </c>
    </row>
    <row r="16" spans="1:9" ht="14.25" x14ac:dyDescent="0.2">
      <c r="A16" s="24" t="s">
        <v>172</v>
      </c>
    </row>
    <row r="17" spans="1:5" ht="14.25" x14ac:dyDescent="0.2">
      <c r="A17" s="24" t="s">
        <v>222</v>
      </c>
    </row>
    <row r="18" spans="1:5" ht="14.25" x14ac:dyDescent="0.2">
      <c r="A18" s="24"/>
    </row>
    <row r="19" spans="1:5" ht="4.5" customHeight="1" x14ac:dyDescent="0.2">
      <c r="A19" s="24"/>
    </row>
    <row r="20" spans="1:5" ht="14.25" x14ac:dyDescent="0.2">
      <c r="A20" s="24"/>
      <c r="E20" s="124" t="s">
        <v>173</v>
      </c>
    </row>
    <row r="21" spans="1:5" ht="24" customHeight="1" x14ac:dyDescent="0.2">
      <c r="C21" s="25"/>
      <c r="E21" s="124"/>
    </row>
    <row r="22" spans="1:5" ht="3" customHeight="1" x14ac:dyDescent="0.2">
      <c r="C22" s="25"/>
      <c r="E22" s="125"/>
    </row>
    <row r="23" spans="1:5" ht="15" customHeight="1" x14ac:dyDescent="0.2">
      <c r="A23" s="126"/>
      <c r="B23" s="134" t="s">
        <v>225</v>
      </c>
      <c r="C23" s="134" t="s">
        <v>224</v>
      </c>
      <c r="D23" s="132" t="s">
        <v>223</v>
      </c>
      <c r="E23" s="127" t="s">
        <v>174</v>
      </c>
    </row>
    <row r="24" spans="1:5" ht="15" customHeight="1" x14ac:dyDescent="0.2">
      <c r="A24" s="126"/>
      <c r="B24" s="135"/>
      <c r="C24" s="135"/>
      <c r="D24" s="133"/>
      <c r="E24" s="127"/>
    </row>
    <row r="25" spans="1:5" ht="21" customHeight="1" x14ac:dyDescent="0.2">
      <c r="A25" s="26" t="s">
        <v>175</v>
      </c>
      <c r="B25" s="27">
        <v>22.4</v>
      </c>
      <c r="C25" s="28"/>
      <c r="D25" s="29"/>
      <c r="E25" s="30"/>
    </row>
    <row r="26" spans="1:5" ht="25.5" customHeight="1" x14ac:dyDescent="0.2">
      <c r="A26" s="26" t="s">
        <v>176</v>
      </c>
      <c r="B26" s="27">
        <v>12.15</v>
      </c>
      <c r="C26" s="28"/>
      <c r="D26" s="29"/>
      <c r="E26" s="30"/>
    </row>
    <row r="27" spans="1:5" ht="15" x14ac:dyDescent="0.25">
      <c r="A27" s="31" t="s">
        <v>177</v>
      </c>
      <c r="B27" s="128"/>
      <c r="C27" s="129"/>
      <c r="D27" s="130"/>
      <c r="E27" s="131"/>
    </row>
    <row r="28" spans="1:5" ht="15" x14ac:dyDescent="0.25">
      <c r="A28" s="31" t="s">
        <v>178</v>
      </c>
      <c r="B28" s="128"/>
      <c r="C28" s="129"/>
      <c r="D28" s="130"/>
      <c r="E28" s="131"/>
    </row>
    <row r="29" spans="1:5" ht="14.25" x14ac:dyDescent="0.2">
      <c r="A29" s="24"/>
    </row>
    <row r="30" spans="1:5" ht="31.5" customHeight="1" x14ac:dyDescent="0.2">
      <c r="A30" s="121" t="s">
        <v>179</v>
      </c>
      <c r="B30" s="121"/>
      <c r="C30" s="32" t="s">
        <v>129</v>
      </c>
      <c r="D30" s="33" t="s">
        <v>180</v>
      </c>
      <c r="E30" s="20" t="s">
        <v>163</v>
      </c>
    </row>
  </sheetData>
  <mergeCells count="13">
    <mergeCell ref="A30:B30"/>
    <mergeCell ref="A4:B4"/>
    <mergeCell ref="E10:E11"/>
    <mergeCell ref="E20:E22"/>
    <mergeCell ref="A23:A24"/>
    <mergeCell ref="E23:E24"/>
    <mergeCell ref="B27:B28"/>
    <mergeCell ref="C27:C28"/>
    <mergeCell ref="D27:D28"/>
    <mergeCell ref="E27:E28"/>
    <mergeCell ref="D23:D24"/>
    <mergeCell ref="C23:C24"/>
    <mergeCell ref="B23:B24"/>
  </mergeCells>
  <pageMargins left="0.59055118110236227" right="0.39370078740157483" top="0.59055118110236227" bottom="0.59055118110236227" header="0.51181102362204722" footer="0.51181102362204722"/>
  <pageSetup paperSize="9" scale="86" orientation="portrait" r:id="rId1"/>
  <headerFooter alignWithMargins="0">
    <oddFooter>&amp;L&amp;8Stand: 01.04.2025&amp;RSeite &amp;P von &amp;N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Berechnungsgrundlagen_DIN 276</vt:lpstr>
      <vt:lpstr>Darstellung der Eigenleistung</vt:lpstr>
      <vt:lpstr>'Berechnungsgrundlagen_DIN 276'!Druckbereich</vt:lpstr>
      <vt:lpstr>'Darstellung der Eigenleistung'!Druckbereich</vt:lpstr>
      <vt:lpstr>'Berechnungsgrundlagen_DIN 276'!Drucktitel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Zull Carina</dc:creator>
  <cp:lastModifiedBy>Kaps Sarah</cp:lastModifiedBy>
  <cp:lastPrinted>2025-04-01T11:26:16Z</cp:lastPrinted>
  <dcterms:created xsi:type="dcterms:W3CDTF">2019-08-21T12:13:09Z</dcterms:created>
  <dcterms:modified xsi:type="dcterms:W3CDTF">2025-05-20T12:56:36Z</dcterms:modified>
</cp:coreProperties>
</file>