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defaultThemeVersion="124226"/>
  <mc:AlternateContent xmlns:mc="http://schemas.openxmlformats.org/markup-compatibility/2006">
    <mc:Choice Requires="x15">
      <x15ac:absPath xmlns:x15ac="http://schemas.microsoft.com/office/spreadsheetml/2010/11/ac" url="C:\Users\Kaps\Desktop\Dokumente Kaps Sarah\Dokumente für Hompage\"/>
    </mc:Choice>
  </mc:AlternateContent>
  <xr:revisionPtr revIDLastSave="0" documentId="8_{19EF88AB-43A7-4CA4-B506-A5CD36E139BE}" xr6:coauthVersionLast="36" xr6:coauthVersionMax="36" xr10:uidLastSave="{00000000-0000-0000-0000-000000000000}"/>
  <bookViews>
    <workbookView xWindow="28680" yWindow="-120" windowWidth="29040" windowHeight="15720" activeTab="5" xr2:uid="{00000000-000D-0000-FFFF-FFFF00000000}"/>
  </bookViews>
  <sheets>
    <sheet name="A-Übersicht Ausgab" sheetId="1" r:id="rId1"/>
    <sheet name="B" sheetId="2" r:id="rId2"/>
    <sheet name="C" sheetId="4" r:id="rId3"/>
    <sheet name="D" sheetId="5" r:id="rId4"/>
    <sheet name="E" sheetId="6" r:id="rId5"/>
    <sheet name="Finanzierungsplan" sheetId="7" r:id="rId6"/>
  </sheets>
  <definedNames>
    <definedName name="_xlnm.Print_Area" localSheetId="0">'A-Übersicht Ausgab'!$A$1:$G$38</definedName>
    <definedName name="_xlnm.Print_Area" localSheetId="1">B!$A$1:$H$48</definedName>
    <definedName name="_xlnm.Print_Area" localSheetId="2">'C'!$A$1:$H$32</definedName>
    <definedName name="_xlnm.Print_Area" localSheetId="3">D!$A$1:$H$32</definedName>
    <definedName name="_xlnm.Print_Area" localSheetId="4">E!$A$1:$H$32</definedName>
    <definedName name="_xlnm.Print_Area" localSheetId="5">Finanzierungsplan!$A$1:$F$52</definedName>
    <definedName name="_xlnm.Print_Titles" localSheetId="0">'A-Übersicht Ausgab'!$1:$1</definedName>
    <definedName name="_xlnm.Print_Titles" localSheetId="1">B!$1:$1</definedName>
    <definedName name="_xlnm.Print_Titles" localSheetId="2">'C'!$1:$1</definedName>
    <definedName name="_xlnm.Print_Titles" localSheetId="3">D!$1:$1</definedName>
    <definedName name="_xlnm.Print_Titles" localSheetId="4">E!$1:$1</definedName>
    <definedName name="_xlnm.Print_Titles" localSheetId="5">Finanzierungsplan!$1:$1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7" l="1"/>
  <c r="D30" i="7"/>
  <c r="C13" i="2"/>
  <c r="C14" i="1"/>
  <c r="C19" i="2"/>
  <c r="C15" i="1"/>
  <c r="C29" i="2"/>
  <c r="C16" i="1"/>
  <c r="C35" i="2"/>
  <c r="C17" i="1"/>
  <c r="C38" i="2"/>
  <c r="C18" i="1"/>
  <c r="C45" i="2"/>
  <c r="C19" i="1"/>
  <c r="C20" i="1"/>
  <c r="C30" i="4"/>
  <c r="C23" i="1"/>
  <c r="C31" i="4"/>
  <c r="C24" i="1"/>
  <c r="C25" i="1"/>
  <c r="C30" i="5"/>
  <c r="C28" i="1"/>
  <c r="C31" i="5"/>
  <c r="C29" i="1"/>
  <c r="C30" i="1"/>
  <c r="C30" i="6"/>
  <c r="C33" i="1"/>
  <c r="C31" i="6"/>
  <c r="C34" i="1"/>
  <c r="C35" i="1"/>
  <c r="C38" i="1"/>
  <c r="D13" i="2"/>
  <c r="D14" i="1"/>
  <c r="D19" i="2"/>
  <c r="D15" i="1"/>
  <c r="D29" i="2"/>
  <c r="D16" i="1"/>
  <c r="D35" i="2"/>
  <c r="D17" i="1"/>
  <c r="D38" i="2"/>
  <c r="D18" i="1"/>
  <c r="D45" i="2"/>
  <c r="D19" i="1"/>
  <c r="D20" i="1"/>
  <c r="D30" i="4"/>
  <c r="D23" i="1"/>
  <c r="D31" i="4"/>
  <c r="D24" i="1"/>
  <c r="D25" i="1"/>
  <c r="D30" i="5"/>
  <c r="D28" i="1"/>
  <c r="D31" i="5"/>
  <c r="D29" i="1"/>
  <c r="D30" i="1"/>
  <c r="D30" i="6"/>
  <c r="D33" i="1"/>
  <c r="D31" i="6"/>
  <c r="D34" i="1"/>
  <c r="D35" i="1"/>
  <c r="D38" i="1"/>
  <c r="E38" i="1"/>
  <c r="D48" i="2"/>
  <c r="C48" i="2"/>
  <c r="D32" i="6"/>
  <c r="C32" i="6"/>
  <c r="D32" i="5"/>
  <c r="F15" i="1"/>
  <c r="E8" i="7"/>
  <c r="F38" i="1"/>
  <c r="F34" i="1"/>
  <c r="F35" i="1"/>
  <c r="F33" i="1"/>
  <c r="F29" i="1"/>
  <c r="F30" i="1"/>
  <c r="F28" i="1"/>
  <c r="F24" i="1"/>
  <c r="F25" i="1"/>
  <c r="F23" i="1"/>
  <c r="F16" i="1"/>
  <c r="F17" i="1"/>
  <c r="F18" i="1"/>
  <c r="F19" i="1"/>
  <c r="F14" i="1"/>
  <c r="E30" i="7"/>
  <c r="E27" i="7"/>
  <c r="E24" i="7"/>
  <c r="E21" i="7"/>
  <c r="E18" i="7"/>
  <c r="E15" i="7"/>
  <c r="E12" i="7"/>
  <c r="E10" i="7"/>
  <c r="E27" i="6"/>
  <c r="F27" i="6"/>
  <c r="E26" i="6"/>
  <c r="F26" i="6"/>
  <c r="E23" i="6"/>
  <c r="F23" i="6"/>
  <c r="E22" i="6"/>
  <c r="F22" i="6"/>
  <c r="E19" i="6"/>
  <c r="F19" i="6"/>
  <c r="E18" i="6"/>
  <c r="F18" i="6"/>
  <c r="E15" i="6"/>
  <c r="F15" i="6"/>
  <c r="E14" i="6"/>
  <c r="F14" i="6"/>
  <c r="E11" i="6"/>
  <c r="F11" i="6"/>
  <c r="E10" i="6"/>
  <c r="F10" i="6"/>
  <c r="C32" i="5"/>
  <c r="E27" i="5"/>
  <c r="F27" i="5"/>
  <c r="E26" i="5"/>
  <c r="F26" i="5"/>
  <c r="E23" i="5"/>
  <c r="F23" i="5"/>
  <c r="E22" i="5"/>
  <c r="F22" i="5"/>
  <c r="E19" i="5"/>
  <c r="F19" i="5"/>
  <c r="E18" i="5"/>
  <c r="F18" i="5"/>
  <c r="E15" i="5"/>
  <c r="F15" i="5"/>
  <c r="E14" i="5"/>
  <c r="F14" i="5"/>
  <c r="E11" i="5"/>
  <c r="F11" i="5"/>
  <c r="E10" i="5"/>
  <c r="F10" i="5"/>
  <c r="E42" i="2"/>
  <c r="F42" i="2"/>
  <c r="E43" i="2"/>
  <c r="F43" i="2"/>
  <c r="E44" i="2"/>
  <c r="F44" i="2"/>
  <c r="E45" i="2"/>
  <c r="E41" i="2"/>
  <c r="F41" i="2"/>
  <c r="E33" i="2"/>
  <c r="F33" i="2"/>
  <c r="E34" i="2"/>
  <c r="F34" i="2"/>
  <c r="E35" i="2"/>
  <c r="E36" i="2"/>
  <c r="E37" i="2"/>
  <c r="F37" i="2"/>
  <c r="E32" i="2"/>
  <c r="F32" i="2"/>
  <c r="E28" i="2"/>
  <c r="F28" i="2"/>
  <c r="E24" i="2"/>
  <c r="F24" i="2"/>
  <c r="E25" i="2"/>
  <c r="F25" i="2"/>
  <c r="E17" i="2"/>
  <c r="F17" i="2"/>
  <c r="E16" i="2"/>
  <c r="F16" i="2"/>
  <c r="E35" i="1"/>
  <c r="E34" i="1"/>
  <c r="E33" i="1"/>
  <c r="E30" i="1"/>
  <c r="E29" i="1"/>
  <c r="E28" i="1"/>
  <c r="E25" i="1"/>
  <c r="E24" i="1"/>
  <c r="E23" i="1"/>
  <c r="E19" i="1"/>
  <c r="E18" i="1"/>
  <c r="E17" i="1"/>
  <c r="E16" i="1"/>
  <c r="E15" i="1"/>
  <c r="E14" i="1"/>
  <c r="E31" i="4"/>
  <c r="E30" i="4"/>
  <c r="C32" i="4"/>
  <c r="E27" i="2"/>
  <c r="F27" i="2"/>
  <c r="E26" i="2"/>
  <c r="F26" i="2"/>
  <c r="E27" i="4"/>
  <c r="F27" i="4"/>
  <c r="E26" i="4"/>
  <c r="F26" i="4"/>
  <c r="E18" i="2"/>
  <c r="F18" i="2"/>
  <c r="E19" i="4"/>
  <c r="F19" i="4"/>
  <c r="E18" i="4"/>
  <c r="F18" i="4"/>
  <c r="E14" i="2"/>
  <c r="F14" i="2"/>
  <c r="E15" i="4"/>
  <c r="F15" i="4"/>
  <c r="E14" i="4"/>
  <c r="F14" i="4"/>
  <c r="D32" i="4"/>
  <c r="E32" i="4"/>
  <c r="E23" i="4"/>
  <c r="F23" i="4"/>
  <c r="E23" i="2"/>
  <c r="F23" i="2"/>
  <c r="E22" i="4"/>
  <c r="F22" i="4"/>
  <c r="E22" i="2"/>
  <c r="F22" i="2"/>
  <c r="E11" i="4"/>
  <c r="F11" i="4"/>
  <c r="E10" i="4"/>
  <c r="F10" i="4"/>
  <c r="E11" i="2"/>
  <c r="F11" i="2"/>
  <c r="E12" i="2"/>
  <c r="F12" i="2"/>
  <c r="E10" i="2"/>
  <c r="F10" i="2"/>
  <c r="H6" i="2"/>
  <c r="B44" i="7"/>
  <c r="F5" i="7"/>
  <c r="H6" i="6"/>
  <c r="H6" i="5"/>
  <c r="H6" i="4"/>
  <c r="A3" i="7"/>
  <c r="A3" i="6"/>
  <c r="A3" i="5"/>
  <c r="A3" i="4"/>
  <c r="A3" i="2"/>
  <c r="D4" i="7"/>
  <c r="D2" i="7"/>
  <c r="A2" i="7"/>
  <c r="H4" i="6"/>
  <c r="G2" i="6"/>
  <c r="A2" i="6"/>
  <c r="H4" i="5"/>
  <c r="G2" i="5"/>
  <c r="A2" i="5"/>
  <c r="H4" i="4"/>
  <c r="G2" i="4"/>
  <c r="A2" i="4"/>
  <c r="D4" i="2"/>
  <c r="D2" i="2"/>
  <c r="A2" i="2"/>
</calcChain>
</file>

<file path=xl/sharedStrings.xml><?xml version="1.0" encoding="utf-8"?>
<sst xmlns="http://schemas.openxmlformats.org/spreadsheetml/2006/main" count="359" uniqueCount="139">
  <si>
    <t>Verwaltungs- und Organisationsaufgaben der Landesebene</t>
  </si>
  <si>
    <t>1.</t>
  </si>
  <si>
    <t>Honorarkräfte</t>
  </si>
  <si>
    <t>Festangestelltes Personal,nach Stellenplan</t>
  </si>
  <si>
    <t>Externe Dienstleistung, z.B. Steuerberater, Consulter</t>
  </si>
  <si>
    <t>1.1</t>
  </si>
  <si>
    <t>1.2</t>
  </si>
  <si>
    <t>1.3</t>
  </si>
  <si>
    <t>1.4</t>
  </si>
  <si>
    <t>1.5</t>
  </si>
  <si>
    <t>Sonstiges</t>
  </si>
  <si>
    <t>2.</t>
  </si>
  <si>
    <t>2.1</t>
  </si>
  <si>
    <t>2.2</t>
  </si>
  <si>
    <t>Fachpersonal auf Honorarbasis, z.B. pädagogisches</t>
  </si>
  <si>
    <t>anfallende Sachkosten</t>
  </si>
  <si>
    <t>Weiterentwicklung der Jugendarbeit</t>
  </si>
  <si>
    <t>3.</t>
  </si>
  <si>
    <t>3.1</t>
  </si>
  <si>
    <t>3.2</t>
  </si>
  <si>
    <t>4.</t>
  </si>
  <si>
    <t>4.1</t>
  </si>
  <si>
    <t>4.2</t>
  </si>
  <si>
    <t>Summe</t>
  </si>
  <si>
    <t>5.</t>
  </si>
  <si>
    <t>1.1.1</t>
  </si>
  <si>
    <t>Mieten</t>
  </si>
  <si>
    <t>1.1.2</t>
  </si>
  <si>
    <t>1.1.3</t>
  </si>
  <si>
    <t>Arbeitsmittel und -geräte, incl. EDV Geräte</t>
  </si>
  <si>
    <t xml:space="preserve">Sonstige zum Betrieb der Geschäftsstelle notwendigen Sachkosten </t>
  </si>
  <si>
    <t>1.6</t>
  </si>
  <si>
    <t>Festangestelltes Personal, nach Stellenplan</t>
  </si>
  <si>
    <t>1.3.1</t>
  </si>
  <si>
    <t>Stelle N.N.</t>
  </si>
  <si>
    <t>1.3.2</t>
  </si>
  <si>
    <t>1.3.3</t>
  </si>
  <si>
    <t>1.3.4</t>
  </si>
  <si>
    <t>1.3.5</t>
  </si>
  <si>
    <t>1.3.6</t>
  </si>
  <si>
    <t>Honorar , Tätigkeitsbereich 1</t>
  </si>
  <si>
    <t>Honorar , Tätigkeitsbereich 2</t>
  </si>
  <si>
    <t>Honorar , Tätigkeitsbereich 3</t>
  </si>
  <si>
    <t>1.4.1</t>
  </si>
  <si>
    <t>1.4.2</t>
  </si>
  <si>
    <t>1.4.3</t>
  </si>
  <si>
    <t>Gesamt Nr. 1</t>
  </si>
  <si>
    <t xml:space="preserve">Haushaltsjahr </t>
  </si>
  <si>
    <t>Antragsteller</t>
  </si>
  <si>
    <t>Datum</t>
  </si>
  <si>
    <t>1.3.y</t>
  </si>
  <si>
    <t>Geschäftsstellen /Räumlichkeit mit Ausstattung und Arbeitsmitteln</t>
  </si>
  <si>
    <t xml:space="preserve">Sonstige zum Betrieb der Geschäftsstellen notwendigen Sachkosten </t>
  </si>
  <si>
    <t>Nebenkosten der Geschäftsstellen</t>
  </si>
  <si>
    <t>Partizipation von Kindern und Jugendlichen</t>
  </si>
  <si>
    <t>Gremien der Landesebene</t>
  </si>
  <si>
    <t>4.1.</t>
  </si>
  <si>
    <t>1.6.1</t>
  </si>
  <si>
    <t>Reisekosten</t>
  </si>
  <si>
    <t xml:space="preserve">Sonstige  notwendige Sachkosten </t>
  </si>
  <si>
    <t>1.6.2</t>
  </si>
  <si>
    <t>1.6.3</t>
  </si>
  <si>
    <t>Fort- und Weiterbildung des Personals</t>
  </si>
  <si>
    <t>Darstelllung in der Öffentlichkeit</t>
  </si>
  <si>
    <t xml:space="preserve">Kommunikation und Information </t>
  </si>
  <si>
    <t>Personal auf Honorarbasis</t>
  </si>
  <si>
    <t>Personal auf Honorarbasis, soweit nicht anderweitig veranschlagt</t>
  </si>
  <si>
    <t>1.6.4</t>
  </si>
  <si>
    <t>Interessenvertretung sonstiges</t>
  </si>
  <si>
    <t>Eigenmittel</t>
  </si>
  <si>
    <t>Sonstige Zuwendungen</t>
  </si>
  <si>
    <t>von</t>
  </si>
  <si>
    <t>Öffentliche Zuwendungen</t>
  </si>
  <si>
    <t>zweckgebundene Spenden</t>
  </si>
  <si>
    <t>Gesamt Finanzierung</t>
  </si>
  <si>
    <t>Finanzierungsplan</t>
  </si>
  <si>
    <t>Versicherungen</t>
  </si>
  <si>
    <t>1.2.1</t>
  </si>
  <si>
    <t>1.2.2</t>
  </si>
  <si>
    <t>1.2.3</t>
  </si>
  <si>
    <t>Porto</t>
  </si>
  <si>
    <t>Telefon</t>
  </si>
  <si>
    <t>Erläuterungen</t>
  </si>
  <si>
    <t>Geschäftsstellen /Räumlichkeit
 mit Ausstattung und Arbeitsmitteln</t>
  </si>
  <si>
    <t>Bearbeitungs-
spalte</t>
  </si>
  <si>
    <t>Zwischensumme 1.1</t>
  </si>
  <si>
    <t>Zwischensumme 1.2</t>
  </si>
  <si>
    <t>Zwischensumme 1.3</t>
  </si>
  <si>
    <t>Zwischensumme 1.4</t>
  </si>
  <si>
    <t>Zwischensumme 1.6</t>
  </si>
  <si>
    <t>Pädagogisch qualifizierte Arbeit im Verband garantieren und verstetigen</t>
  </si>
  <si>
    <t>Summen 2.1</t>
  </si>
  <si>
    <t>Summen 2.2</t>
  </si>
  <si>
    <t>Summe 3.1</t>
  </si>
  <si>
    <t>Summe 3.2</t>
  </si>
  <si>
    <t>Summe 4.1</t>
  </si>
  <si>
    <t>Summe 4.2</t>
  </si>
  <si>
    <t>Gesamt Nr. 2</t>
  </si>
  <si>
    <t>Gesamt Nr. 3</t>
  </si>
  <si>
    <t>Zwischensumme 1.5</t>
  </si>
  <si>
    <t>Gesamt Nr. 4</t>
  </si>
  <si>
    <t>Betrag</t>
  </si>
  <si>
    <t>Bearbeitungs-
spalte BJR</t>
  </si>
  <si>
    <t xml:space="preserve">von  </t>
  </si>
  <si>
    <t>Bearbeitungsspalte BJR</t>
  </si>
  <si>
    <t>Abschließender Prüfungsvermerk des Bayerischen Jugendrings</t>
  </si>
  <si>
    <t>Unterschrift</t>
  </si>
  <si>
    <t>Sachlich und rechnerisch richtig.</t>
  </si>
  <si>
    <t>Datum  …………………………………………………</t>
  </si>
  <si>
    <t>Verwendungsnachweis Basisförderung</t>
  </si>
  <si>
    <t>eingesetzte Zuwendung des Bayerischen Jugendrings</t>
  </si>
  <si>
    <t>für den Antragsteller</t>
  </si>
  <si>
    <t>muss gleich der angefallenen Kosten sein</t>
  </si>
  <si>
    <t>tatsächlich angefallen</t>
  </si>
  <si>
    <t>Gesamt</t>
  </si>
  <si>
    <t>angefallene Kosten - Übersicht</t>
  </si>
  <si>
    <t>Maßnahme,  Maßnahmebereich oder Projekt nennen</t>
  </si>
  <si>
    <t xml:space="preserve">5. </t>
  </si>
  <si>
    <t>5.1.</t>
  </si>
  <si>
    <t>5.2</t>
  </si>
  <si>
    <t>5.3</t>
  </si>
  <si>
    <t>5.4</t>
  </si>
  <si>
    <t>5.5</t>
  </si>
  <si>
    <t>5.6</t>
  </si>
  <si>
    <t>5.7</t>
  </si>
  <si>
    <t>AK Prävention sex. Gewalt</t>
  </si>
  <si>
    <t>AG Präventionsarbeit</t>
  </si>
  <si>
    <t>Förderung der landesweit tätigen Jugendverbände zur Erfüllung ihrer Aufgaben im konzeptionellen, organisatorischen und jugendpolitischen Bereich zur Umsetzung des Kinder- und Jugendprogramms der Bayerischen  Staatsregierung</t>
  </si>
  <si>
    <t>% Veränderg</t>
  </si>
  <si>
    <t>geplant nach Antrag</t>
  </si>
  <si>
    <t>Bearbeitungsspalte 
BJR</t>
  </si>
  <si>
    <t>Veränderung, absoluter Wert</t>
  </si>
  <si>
    <t>Name 1, Qualifikation, beschäftigt von - bis; tats. W-Std.
Name 2, Qualifikation, beschäftigt von - bis, tats. W-Std.</t>
  </si>
  <si>
    <t>ab 30 % Veränderung erläutern!</t>
  </si>
  <si>
    <t>ab 30 % Veränderung zusätzl. erläutern!</t>
  </si>
  <si>
    <t>Veränderung €</t>
  </si>
  <si>
    <t>Veränderung %</t>
  </si>
  <si>
    <t xml:space="preserve">Sonstige Sachkosten </t>
  </si>
  <si>
    <t xml:space="preserve">In Kenntnis der strafrechtlichen Bedeutung unvollständiger oder falscher Angaben wird versichert, dass 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wird, die im Zuwendungsbescheid einschließlich den dort enthaltenen Nebenbestimmungen genannten Bedingungen und Auflagen eingehalten werden. Es wird bestätigt, dass das geförderte Personal entsprechend der vorgelegten Stellenbeschreibungen tätig war.
Dem Unterzeichner ist bekannt, dass die Zuwendung im Falle ihrer zweckwidrigen Verwendung der Rückforderung und Verzinsung unterliegt. Es wird bestätigt, dass die in dem vorliegenden Verwendungsnachweis aufgeführten Ausgaben tatsächlich unmittelbar für diese Maßnahme entstanden, durch Belege nachgewiesen sind und keine höheren Einnahmen als die angegebenen erzielt wurden und zu erwarten sind. Der Bayerische Oberste Rechnungshof, das Bayerische Staatsministerium für Arbeit und Soziales, Familie und Integration und der Bayerische Jugendring sind berechtigt, die Verwendung des Zuschusses an Ort und Stelle nachzuprüfen.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</si>
</sst>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scheme val="minor"/>
    </font>
    <font>
      <sz val="11"/>
      <color theme="1"/>
      <name val="Arial"/>
      <family val="2"/>
    </font>
    <font>
      <sz val="11"/>
      <color theme="1"/>
      <name val="Calibri"/>
      <family val="2"/>
      <scheme val="minor"/>
    </font>
    <font>
      <sz val="11"/>
      <color theme="1"/>
      <name val="Poppins"/>
    </font>
    <font>
      <sz val="10"/>
      <name val="Poppins"/>
    </font>
    <font>
      <sz val="11"/>
      <name val="Poppins"/>
    </font>
    <font>
      <b/>
      <sz val="11"/>
      <color theme="1"/>
      <name val="Poppins"/>
    </font>
    <font>
      <sz val="10"/>
      <color theme="1"/>
      <name val="Poppins"/>
    </font>
    <font>
      <sz val="10"/>
      <color theme="0" tint="-0.249977111117893"/>
      <name val="Poppins"/>
    </font>
    <font>
      <i/>
      <sz val="10"/>
      <color theme="1"/>
      <name val="Poppins"/>
    </font>
    <font>
      <b/>
      <sz val="10"/>
      <color theme="1"/>
      <name val="Poppins"/>
    </font>
    <font>
      <sz val="10"/>
      <color rgb="FF666666"/>
      <name val="Poppins"/>
    </font>
    <font>
      <b/>
      <sz val="10"/>
      <name val="Poppins"/>
    </font>
    <font>
      <b/>
      <sz val="10"/>
      <color theme="0" tint="-0.249977111117893"/>
      <name val="Poppins"/>
    </font>
    <font>
      <i/>
      <sz val="10"/>
      <color rgb="FF666666"/>
      <name val="Poppins"/>
    </font>
    <font>
      <b/>
      <i/>
      <sz val="10"/>
      <color theme="1"/>
      <name val="Poppins"/>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9" fontId="2" fillId="0" borderId="0" applyFont="0" applyFill="0" applyBorder="0" applyAlignment="0" applyProtection="0"/>
  </cellStyleXfs>
  <cellXfs count="201">
    <xf numFmtId="0" fontId="0" fillId="0" borderId="0" xfId="0"/>
    <xf numFmtId="0" fontId="1" fillId="0" borderId="0" xfId="0" applyFont="1"/>
    <xf numFmtId="49" fontId="1" fillId="0" borderId="0" xfId="0" applyNumberFormat="1" applyFont="1" applyBorder="1" applyAlignment="1">
      <alignment vertical="top"/>
    </xf>
    <xf numFmtId="0" fontId="1" fillId="0" borderId="0" xfId="0" applyFont="1" applyAlignment="1">
      <alignment vertical="center"/>
    </xf>
    <xf numFmtId="0" fontId="1" fillId="0" borderId="0" xfId="0" applyFont="1" applyBorder="1"/>
    <xf numFmtId="0" fontId="1" fillId="0" borderId="0" xfId="0" applyFont="1" applyAlignment="1">
      <alignment wrapText="1"/>
    </xf>
    <xf numFmtId="0" fontId="0" fillId="0" borderId="0" xfId="0" applyAlignment="1">
      <alignment vertical="center"/>
    </xf>
    <xf numFmtId="0" fontId="1" fillId="0" borderId="0" xfId="0" applyFont="1" applyAlignment="1">
      <alignment horizontal="right"/>
    </xf>
    <xf numFmtId="0" fontId="0" fillId="0" borderId="0" xfId="0" applyAlignment="1">
      <alignment horizontal="right" vertical="center"/>
    </xf>
    <xf numFmtId="0" fontId="1" fillId="0" borderId="0" xfId="0" applyFont="1" applyAlignment="1">
      <alignment horizontal="right" wrapText="1"/>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xf numFmtId="0" fontId="4" fillId="0" borderId="0" xfId="0" applyFont="1"/>
    <xf numFmtId="0" fontId="4" fillId="0" borderId="0" xfId="0" applyFont="1" applyAlignment="1" applyProtection="1">
      <alignment vertical="center"/>
    </xf>
    <xf numFmtId="0" fontId="4" fillId="0" borderId="0" xfId="0" applyFont="1" applyAlignment="1" applyProtection="1">
      <alignment horizontal="right" vertical="center"/>
    </xf>
    <xf numFmtId="0" fontId="3" fillId="0" borderId="0" xfId="0" applyFont="1" applyAlignment="1">
      <alignment vertical="center"/>
    </xf>
    <xf numFmtId="0" fontId="7" fillId="0" borderId="2" xfId="0" applyFont="1" applyBorder="1" applyAlignment="1">
      <alignment horizontal="right"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2" borderId="0" xfId="0" applyFont="1" applyFill="1" applyBorder="1" applyAlignment="1">
      <alignment vertical="center"/>
    </xf>
    <xf numFmtId="0" fontId="6" fillId="0" borderId="5" xfId="0" applyFont="1" applyBorder="1" applyAlignment="1">
      <alignment vertical="center"/>
    </xf>
    <xf numFmtId="0" fontId="6" fillId="0" borderId="6" xfId="0" applyFont="1" applyBorder="1" applyAlignment="1" applyProtection="1">
      <alignment vertical="center"/>
      <protection locked="0"/>
    </xf>
    <xf numFmtId="164" fontId="3" fillId="0" borderId="6" xfId="0" applyNumberFormat="1" applyFont="1" applyBorder="1" applyAlignment="1">
      <alignment vertical="center"/>
    </xf>
    <xf numFmtId="164" fontId="5" fillId="0" borderId="6" xfId="0" applyNumberFormat="1" applyFont="1" applyBorder="1" applyAlignment="1" applyProtection="1">
      <alignment horizontal="center" vertical="center"/>
      <protection locked="0"/>
    </xf>
    <xf numFmtId="9" fontId="3" fillId="0" borderId="20" xfId="1" applyFont="1" applyBorder="1" applyAlignment="1">
      <alignment horizontal="center" vertical="center"/>
    </xf>
    <xf numFmtId="0" fontId="7" fillId="2" borderId="0" xfId="0" applyFont="1" applyFill="1" applyAlignment="1">
      <alignment horizontal="center" vertical="top" wrapText="1"/>
    </xf>
    <xf numFmtId="0" fontId="8" fillId="0" borderId="2" xfId="0" applyFont="1" applyBorder="1" applyAlignment="1">
      <alignment horizontal="right" vertical="center" wrapText="1"/>
    </xf>
    <xf numFmtId="164" fontId="9" fillId="0" borderId="2" xfId="0" applyNumberFormat="1" applyFont="1" applyBorder="1" applyAlignment="1" applyProtection="1">
      <alignment vertical="center" wrapText="1"/>
      <protection locked="0"/>
    </xf>
    <xf numFmtId="0" fontId="7" fillId="0" borderId="0" xfId="0" applyFont="1"/>
    <xf numFmtId="0" fontId="7" fillId="0" borderId="0" xfId="0" applyFont="1" applyAlignment="1">
      <alignment horizontal="right"/>
    </xf>
    <xf numFmtId="0" fontId="7" fillId="0" borderId="0" xfId="0" applyFont="1" applyAlignment="1">
      <alignment horizontal="right" vertical="top" wrapText="1"/>
    </xf>
    <xf numFmtId="14" fontId="7" fillId="0" borderId="0" xfId="0" applyNumberFormat="1" applyFont="1"/>
    <xf numFmtId="49" fontId="7" fillId="0" borderId="0" xfId="0" applyNumberFormat="1" applyFont="1" applyBorder="1" applyAlignment="1">
      <alignment vertical="center"/>
    </xf>
    <xf numFmtId="164" fontId="7" fillId="0" borderId="0" xfId="0" applyNumberFormat="1" applyFont="1"/>
    <xf numFmtId="49" fontId="7" fillId="0" borderId="2" xfId="0" applyNumberFormat="1" applyFont="1" applyFill="1" applyBorder="1" applyAlignment="1">
      <alignment vertical="center"/>
    </xf>
    <xf numFmtId="0" fontId="7" fillId="0" borderId="2" xfId="0" applyFont="1" applyFill="1" applyBorder="1" applyAlignment="1">
      <alignment vertical="center" wrapText="1"/>
    </xf>
    <xf numFmtId="164" fontId="7" fillId="0" borderId="2" xfId="0" applyNumberFormat="1" applyFont="1" applyFill="1" applyBorder="1" applyAlignment="1">
      <alignment vertical="center"/>
    </xf>
    <xf numFmtId="0" fontId="7" fillId="2" borderId="14" xfId="0" applyFont="1" applyFill="1" applyBorder="1" applyAlignment="1">
      <alignment vertical="center"/>
    </xf>
    <xf numFmtId="49" fontId="7" fillId="0" borderId="2" xfId="0" applyNumberFormat="1" applyFont="1" applyBorder="1" applyAlignment="1">
      <alignment vertical="center"/>
    </xf>
    <xf numFmtId="0" fontId="7" fillId="0" borderId="2" xfId="0" applyFont="1" applyBorder="1" applyAlignment="1">
      <alignment vertical="center" wrapText="1"/>
    </xf>
    <xf numFmtId="164" fontId="7" fillId="0" borderId="2" xfId="0" applyNumberFormat="1" applyFont="1" applyBorder="1" applyAlignment="1" applyProtection="1">
      <alignment horizontal="right" vertical="center"/>
      <protection locked="0"/>
    </xf>
    <xf numFmtId="164" fontId="8" fillId="0" borderId="2" xfId="0" applyNumberFormat="1" applyFont="1" applyBorder="1" applyAlignment="1" applyProtection="1">
      <alignment horizontal="center" vertical="center"/>
      <protection locked="0"/>
    </xf>
    <xf numFmtId="9" fontId="7" fillId="0" borderId="2" xfId="1" applyFont="1" applyBorder="1" applyAlignment="1">
      <alignment horizontal="center" vertical="center"/>
    </xf>
    <xf numFmtId="0" fontId="11" fillId="0" borderId="2" xfId="0" applyFont="1" applyBorder="1" applyAlignment="1" applyProtection="1">
      <alignment vertical="center" wrapText="1"/>
      <protection locked="0"/>
    </xf>
    <xf numFmtId="164" fontId="7" fillId="0" borderId="2" xfId="0" applyNumberFormat="1" applyFont="1" applyBorder="1" applyAlignment="1" applyProtection="1">
      <alignment vertical="center" wrapText="1"/>
      <protection locked="0"/>
    </xf>
    <xf numFmtId="0" fontId="7" fillId="0" borderId="15" xfId="0" applyFont="1" applyBorder="1" applyAlignment="1">
      <alignment vertical="center" wrapText="1"/>
    </xf>
    <xf numFmtId="0" fontId="7" fillId="0" borderId="0" xfId="0" applyFont="1" applyAlignment="1">
      <alignment vertical="center"/>
    </xf>
    <xf numFmtId="164" fontId="7" fillId="0" borderId="17" xfId="0" applyNumberFormat="1" applyFont="1" applyBorder="1" applyAlignment="1" applyProtection="1">
      <alignment horizontal="right" vertical="center"/>
      <protection locked="0"/>
    </xf>
    <xf numFmtId="164" fontId="7" fillId="0" borderId="0" xfId="0" applyNumberFormat="1" applyFont="1" applyBorder="1" applyAlignment="1" applyProtection="1">
      <alignment vertical="center"/>
      <protection locked="0"/>
    </xf>
    <xf numFmtId="0" fontId="7" fillId="2" borderId="0"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right" vertical="center" wrapText="1"/>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7" fillId="2" borderId="0" xfId="0" applyFont="1" applyFill="1" applyAlignment="1">
      <alignment vertical="center"/>
    </xf>
    <xf numFmtId="0" fontId="7" fillId="3" borderId="0" xfId="0" applyFont="1" applyFill="1" applyAlignment="1"/>
    <xf numFmtId="0" fontId="7" fillId="0" borderId="0" xfId="0" applyFont="1" applyAlignment="1"/>
    <xf numFmtId="0" fontId="8" fillId="0" borderId="0" xfId="0" applyFont="1" applyAlignment="1" applyProtection="1">
      <alignment horizontal="right" vertical="center"/>
      <protection locked="0"/>
    </xf>
    <xf numFmtId="164" fontId="7" fillId="0" borderId="2" xfId="0" applyNumberFormat="1" applyFont="1" applyFill="1" applyBorder="1" applyAlignment="1">
      <alignment horizontal="right" vertical="center" wrapText="1"/>
    </xf>
    <xf numFmtId="164" fontId="7" fillId="0" borderId="7" xfId="0" applyNumberFormat="1" applyFont="1" applyBorder="1" applyAlignment="1" applyProtection="1">
      <alignment horizontal="right" vertical="center"/>
      <protection locked="0"/>
    </xf>
    <xf numFmtId="9" fontId="7" fillId="0" borderId="22" xfId="1" applyFont="1" applyBorder="1" applyAlignment="1">
      <alignment horizontal="center" vertical="center"/>
    </xf>
    <xf numFmtId="9" fontId="7" fillId="0" borderId="23" xfId="1" applyFont="1" applyBorder="1" applyAlignment="1">
      <alignment horizontal="center" vertical="center"/>
    </xf>
    <xf numFmtId="164" fontId="9" fillId="0" borderId="2" xfId="0" applyNumberFormat="1" applyFont="1" applyFill="1" applyBorder="1" applyAlignment="1" applyProtection="1">
      <alignment vertical="center"/>
      <protection locked="0"/>
    </xf>
    <xf numFmtId="164" fontId="7" fillId="0" borderId="2" xfId="0" applyNumberFormat="1" applyFont="1" applyBorder="1" applyAlignment="1">
      <alignment horizontal="right" vertical="center" wrapText="1"/>
    </xf>
    <xf numFmtId="164" fontId="7" fillId="0" borderId="21" xfId="0" applyNumberFormat="1" applyFont="1" applyBorder="1" applyAlignment="1" applyProtection="1">
      <alignment vertical="center"/>
      <protection locked="0"/>
    </xf>
    <xf numFmtId="0" fontId="7" fillId="0" borderId="0" xfId="0" applyFont="1" applyBorder="1" applyAlignment="1">
      <alignment vertical="center"/>
    </xf>
    <xf numFmtId="0" fontId="7" fillId="0" borderId="0" xfId="0" applyFont="1" applyBorder="1" applyAlignment="1">
      <alignment horizontal="right" vertical="center" wrapText="1"/>
    </xf>
    <xf numFmtId="0" fontId="7" fillId="0" borderId="0" xfId="0" applyFont="1" applyBorder="1" applyAlignment="1" applyProtection="1">
      <alignment vertical="center"/>
      <protection locked="0"/>
    </xf>
    <xf numFmtId="0" fontId="10" fillId="0" borderId="2" xfId="0" applyFont="1" applyFill="1" applyBorder="1" applyAlignment="1">
      <alignment vertical="center" wrapText="1"/>
    </xf>
    <xf numFmtId="164" fontId="10" fillId="0" borderId="0" xfId="0" applyNumberFormat="1" applyFont="1" applyBorder="1" applyAlignment="1" applyProtection="1">
      <alignment vertical="center"/>
      <protection locked="0"/>
    </xf>
    <xf numFmtId="0" fontId="7" fillId="0" borderId="0" xfId="0" applyFont="1" applyBorder="1" applyAlignment="1">
      <alignment horizontal="right" vertical="center"/>
    </xf>
    <xf numFmtId="0" fontId="4" fillId="0" borderId="0" xfId="0" applyFont="1" applyAlignment="1">
      <alignment vertical="center"/>
    </xf>
    <xf numFmtId="0" fontId="4" fillId="0" borderId="0" xfId="0" applyFont="1" applyAlignment="1">
      <alignment horizontal="right" vertical="center"/>
    </xf>
    <xf numFmtId="14" fontId="4" fillId="0" borderId="0" xfId="0" applyNumberFormat="1" applyFont="1" applyAlignment="1">
      <alignment vertical="center"/>
    </xf>
    <xf numFmtId="0" fontId="4" fillId="0" borderId="0" xfId="0" applyFont="1" applyBorder="1" applyAlignment="1" applyProtection="1">
      <alignment horizontal="left" vertical="center" wrapText="1"/>
      <protection locked="0"/>
    </xf>
    <xf numFmtId="14" fontId="4" fillId="0" borderId="16" xfId="0" applyNumberFormat="1" applyFont="1" applyBorder="1" applyAlignment="1" applyProtection="1">
      <alignment vertical="center" wrapText="1"/>
      <protection locked="0"/>
    </xf>
    <xf numFmtId="0" fontId="12" fillId="0" borderId="0" xfId="0" applyFont="1" applyAlignment="1" applyProtection="1">
      <alignment horizontal="justify" vertical="center"/>
    </xf>
    <xf numFmtId="0" fontId="12" fillId="0" borderId="0" xfId="0" applyFont="1" applyAlignment="1">
      <alignment vertical="top"/>
    </xf>
    <xf numFmtId="0" fontId="10" fillId="0" borderId="0" xfId="0" applyFont="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7" fillId="0" borderId="0" xfId="0"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10" fillId="0" borderId="4" xfId="0" applyFont="1" applyBorder="1" applyAlignment="1">
      <alignment horizontal="center" vertical="center"/>
    </xf>
    <xf numFmtId="0" fontId="13" fillId="0" borderId="0" xfId="0" applyFont="1" applyBorder="1" applyAlignment="1">
      <alignment vertical="center"/>
    </xf>
    <xf numFmtId="0" fontId="10" fillId="0" borderId="0" xfId="0" applyFont="1" applyBorder="1" applyAlignment="1">
      <alignment vertical="center"/>
    </xf>
    <xf numFmtId="0" fontId="10" fillId="0" borderId="2" xfId="0" applyFont="1" applyBorder="1" applyAlignment="1">
      <alignment vertical="center"/>
    </xf>
    <xf numFmtId="0" fontId="10" fillId="0" borderId="2" xfId="0" applyFont="1" applyBorder="1" applyAlignment="1">
      <alignment vertical="center" wrapText="1"/>
    </xf>
    <xf numFmtId="0" fontId="7" fillId="2" borderId="0" xfId="0" applyFont="1" applyFill="1" applyBorder="1" applyAlignment="1">
      <alignment horizontal="center" vertical="center" wrapText="1"/>
    </xf>
    <xf numFmtId="0" fontId="7" fillId="0" borderId="2" xfId="0" applyFont="1" applyBorder="1" applyAlignment="1" applyProtection="1">
      <alignment vertical="center" wrapText="1"/>
      <protection locked="0"/>
    </xf>
    <xf numFmtId="164" fontId="7" fillId="0" borderId="2" xfId="0" applyNumberFormat="1" applyFont="1" applyBorder="1" applyAlignment="1" applyProtection="1">
      <alignment horizontal="right" vertical="center" wrapText="1"/>
      <protection locked="0"/>
    </xf>
    <xf numFmtId="164" fontId="7" fillId="0" borderId="2" xfId="0" applyNumberFormat="1" applyFont="1" applyBorder="1" applyAlignment="1">
      <alignment vertical="center"/>
    </xf>
    <xf numFmtId="164" fontId="4" fillId="0" borderId="2" xfId="0" applyNumberFormat="1" applyFont="1" applyBorder="1" applyAlignment="1" applyProtection="1">
      <alignment horizontal="center" vertical="center"/>
      <protection locked="0"/>
    </xf>
    <xf numFmtId="0" fontId="7" fillId="0" borderId="2" xfId="0" applyFont="1" applyBorder="1" applyAlignment="1" applyProtection="1">
      <alignment vertical="center"/>
      <protection locked="0"/>
    </xf>
    <xf numFmtId="0" fontId="10" fillId="0" borderId="3" xfId="0" applyFont="1" applyFill="1" applyBorder="1" applyAlignment="1" applyProtection="1">
      <alignment vertical="center"/>
      <protection locked="0"/>
    </xf>
    <xf numFmtId="164" fontId="10" fillId="0" borderId="3" xfId="0" applyNumberFormat="1" applyFont="1" applyFill="1" applyBorder="1" applyAlignment="1" applyProtection="1">
      <alignment horizontal="right" vertical="center"/>
      <protection locked="0"/>
    </xf>
    <xf numFmtId="164" fontId="10" fillId="0" borderId="2" xfId="0" applyNumberFormat="1" applyFont="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164" fontId="7" fillId="0" borderId="0" xfId="0" applyNumberFormat="1" applyFont="1" applyBorder="1" applyAlignment="1">
      <alignment vertical="center"/>
    </xf>
    <xf numFmtId="49" fontId="7" fillId="0" borderId="0" xfId="0" applyNumberFormat="1" applyFont="1" applyAlignment="1">
      <alignment vertical="center"/>
    </xf>
    <xf numFmtId="0" fontId="8" fillId="0" borderId="0" xfId="0" applyFont="1" applyBorder="1" applyAlignment="1">
      <alignment horizontal="right" vertical="center" wrapText="1"/>
    </xf>
    <xf numFmtId="0" fontId="10" fillId="0" borderId="0" xfId="0" applyFont="1" applyAlignment="1">
      <alignment horizontal="right" vertical="center"/>
    </xf>
    <xf numFmtId="0" fontId="10" fillId="0" borderId="0" xfId="0" applyFont="1" applyAlignment="1">
      <alignment horizontal="right"/>
    </xf>
    <xf numFmtId="0" fontId="10" fillId="0" borderId="0" xfId="0" applyFont="1" applyAlignment="1"/>
    <xf numFmtId="0" fontId="10" fillId="0" borderId="0" xfId="0" applyFont="1" applyAlignment="1">
      <alignment vertical="top"/>
    </xf>
    <xf numFmtId="0" fontId="10" fillId="0" borderId="0" xfId="0" applyFont="1" applyBorder="1" applyAlignment="1">
      <alignment vertical="center" wrapText="1"/>
    </xf>
    <xf numFmtId="0" fontId="7" fillId="0" borderId="2" xfId="0" applyFont="1" applyBorder="1" applyAlignment="1">
      <alignment horizontal="right" vertical="center"/>
    </xf>
    <xf numFmtId="49" fontId="7" fillId="0" borderId="2" xfId="0" applyNumberFormat="1" applyFont="1" applyBorder="1" applyAlignment="1">
      <alignment vertical="top"/>
    </xf>
    <xf numFmtId="0" fontId="7" fillId="0" borderId="2" xfId="0" applyFont="1" applyBorder="1" applyAlignment="1">
      <alignment vertical="top" wrapText="1"/>
    </xf>
    <xf numFmtId="164" fontId="7" fillId="0" borderId="2" xfId="0" applyNumberFormat="1" applyFont="1" applyBorder="1" applyAlignment="1">
      <alignment horizontal="right" vertical="top" wrapText="1"/>
    </xf>
    <xf numFmtId="164" fontId="7" fillId="0" borderId="2" xfId="0" applyNumberFormat="1" applyFont="1" applyBorder="1" applyAlignment="1" applyProtection="1">
      <alignment horizontal="right"/>
      <protection locked="0"/>
    </xf>
    <xf numFmtId="0" fontId="14" fillId="0" borderId="7" xfId="0" applyFont="1" applyBorder="1" applyAlignment="1" applyProtection="1">
      <alignment vertical="top" wrapText="1"/>
      <protection locked="0"/>
    </xf>
    <xf numFmtId="164" fontId="7" fillId="0" borderId="2" xfId="0" applyNumberFormat="1" applyFont="1" applyBorder="1" applyAlignment="1" applyProtection="1">
      <alignment vertical="top" wrapText="1"/>
      <protection locked="0"/>
    </xf>
    <xf numFmtId="0" fontId="8" fillId="0" borderId="0" xfId="0" applyFont="1" applyAlignment="1">
      <alignment horizontal="right"/>
    </xf>
    <xf numFmtId="164" fontId="7" fillId="0" borderId="0" xfId="0" applyNumberFormat="1" applyFont="1" applyBorder="1" applyAlignment="1" applyProtection="1">
      <alignment vertical="top" wrapText="1"/>
      <protection locked="0"/>
    </xf>
    <xf numFmtId="0" fontId="7" fillId="2" borderId="0" xfId="0" applyFont="1" applyFill="1" applyBorder="1"/>
    <xf numFmtId="0" fontId="7" fillId="2" borderId="0" xfId="0" applyFont="1" applyFill="1"/>
    <xf numFmtId="0" fontId="7" fillId="0" borderId="2" xfId="0" applyFont="1" applyBorder="1" applyAlignment="1">
      <alignment wrapText="1"/>
    </xf>
    <xf numFmtId="164" fontId="7" fillId="0" borderId="2" xfId="0" applyNumberFormat="1" applyFont="1" applyBorder="1" applyAlignment="1">
      <alignment horizontal="right" wrapText="1"/>
    </xf>
    <xf numFmtId="0" fontId="7" fillId="0" borderId="2" xfId="0" applyFont="1" applyBorder="1" applyAlignment="1" applyProtection="1">
      <alignment vertical="top" wrapText="1"/>
      <protection locked="0"/>
    </xf>
    <xf numFmtId="0" fontId="7" fillId="0" borderId="2" xfId="0" applyFont="1" applyBorder="1"/>
    <xf numFmtId="164" fontId="7" fillId="0" borderId="2" xfId="0" applyNumberFormat="1" applyFont="1" applyBorder="1" applyAlignment="1">
      <alignment horizontal="right"/>
    </xf>
    <xf numFmtId="0" fontId="7" fillId="0" borderId="0" xfId="0" applyFont="1" applyAlignment="1">
      <alignment horizontal="left"/>
    </xf>
    <xf numFmtId="0" fontId="7" fillId="2" borderId="0" xfId="0" applyFont="1" applyFill="1" applyBorder="1" applyAlignment="1"/>
    <xf numFmtId="0" fontId="7" fillId="2" borderId="0" xfId="0" applyFont="1" applyFill="1" applyAlignment="1"/>
    <xf numFmtId="49" fontId="7" fillId="0" borderId="7" xfId="0" applyNumberFormat="1" applyFont="1" applyBorder="1" applyAlignment="1">
      <alignment vertical="top"/>
    </xf>
    <xf numFmtId="0" fontId="7" fillId="0" borderId="2" xfId="0" applyFont="1" applyBorder="1" applyAlignment="1">
      <alignment vertical="top"/>
    </xf>
    <xf numFmtId="164" fontId="7" fillId="0" borderId="2" xfId="0" applyNumberFormat="1" applyFont="1" applyBorder="1" applyAlignment="1">
      <alignment horizontal="right" vertical="top"/>
    </xf>
    <xf numFmtId="0" fontId="7" fillId="0" borderId="0" xfId="0" applyFont="1" applyAlignment="1" applyProtection="1">
      <alignment vertical="top" wrapText="1"/>
      <protection locked="0"/>
    </xf>
    <xf numFmtId="0" fontId="7" fillId="0" borderId="21" xfId="0" applyFont="1" applyBorder="1" applyAlignment="1">
      <alignment horizontal="right"/>
    </xf>
    <xf numFmtId="0" fontId="7" fillId="0" borderId="0" xfId="0" applyFont="1" applyBorder="1"/>
    <xf numFmtId="0" fontId="7" fillId="0" borderId="0" xfId="0" applyFont="1" applyBorder="1" applyAlignment="1">
      <alignment horizontal="right"/>
    </xf>
    <xf numFmtId="0" fontId="7" fillId="0" borderId="0" xfId="0" applyFont="1" applyBorder="1" applyProtection="1">
      <protection locked="0"/>
    </xf>
    <xf numFmtId="0" fontId="7" fillId="0" borderId="0" xfId="0" applyFont="1" applyFill="1" applyBorder="1"/>
    <xf numFmtId="164" fontId="8" fillId="0" borderId="0" xfId="0" applyNumberFormat="1" applyFont="1" applyBorder="1" applyAlignment="1" applyProtection="1">
      <alignment horizontal="center" vertical="center"/>
      <protection locked="0"/>
    </xf>
    <xf numFmtId="9" fontId="7" fillId="0" borderId="0" xfId="1" applyFont="1" applyBorder="1" applyAlignment="1">
      <alignment horizontal="center" vertical="center"/>
    </xf>
    <xf numFmtId="49" fontId="7" fillId="0" borderId="0" xfId="0" applyNumberFormat="1" applyFont="1" applyBorder="1" applyAlignment="1">
      <alignment vertical="top"/>
    </xf>
    <xf numFmtId="0" fontId="10" fillId="0" borderId="2" xfId="0" applyFont="1" applyFill="1" applyBorder="1"/>
    <xf numFmtId="164" fontId="10" fillId="0" borderId="2" xfId="0" applyNumberFormat="1" applyFont="1" applyBorder="1" applyAlignment="1" applyProtection="1">
      <alignment horizontal="right"/>
      <protection locked="0"/>
    </xf>
    <xf numFmtId="0" fontId="7" fillId="2" borderId="0" xfId="0" applyFont="1" applyFill="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1" fillId="0" borderId="2" xfId="0" applyFont="1" applyBorder="1" applyAlignment="1" applyProtection="1">
      <alignment vertical="top" wrapText="1"/>
      <protection locked="0"/>
    </xf>
    <xf numFmtId="0" fontId="7" fillId="0" borderId="0" xfId="0" applyFont="1" applyProtection="1">
      <protection locked="0"/>
    </xf>
    <xf numFmtId="0" fontId="7" fillId="0" borderId="0" xfId="0" applyFont="1" applyAlignment="1" applyProtection="1">
      <protection locked="0"/>
    </xf>
    <xf numFmtId="0" fontId="7" fillId="0" borderId="0" xfId="0" applyFont="1" applyBorder="1" applyAlignment="1"/>
    <xf numFmtId="164" fontId="7" fillId="0" borderId="0" xfId="0" applyNumberFormat="1" applyFont="1" applyBorder="1" applyProtection="1">
      <protection locked="0"/>
    </xf>
    <xf numFmtId="0" fontId="7" fillId="0" borderId="0" xfId="0" applyFont="1" applyAlignment="1" applyProtection="1">
      <alignment horizontal="right"/>
      <protection locked="0"/>
    </xf>
    <xf numFmtId="0" fontId="7" fillId="0" borderId="2"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164" fontId="10" fillId="0" borderId="2" xfId="0" applyNumberFormat="1" applyFont="1" applyBorder="1" applyAlignment="1" applyProtection="1">
      <alignment horizontal="right" vertical="center"/>
      <protection locked="0"/>
    </xf>
    <xf numFmtId="0" fontId="7" fillId="0" borderId="0" xfId="0" applyFont="1" applyAlignment="1">
      <alignment horizontal="left" vertical="center" indent="7"/>
    </xf>
    <xf numFmtId="0" fontId="7" fillId="0" borderId="2" xfId="0" applyFont="1" applyBorder="1" applyAlignment="1">
      <alignment vertical="center"/>
    </xf>
    <xf numFmtId="164" fontId="7" fillId="0" borderId="0" xfId="0" applyNumberFormat="1" applyFont="1" applyBorder="1" applyAlignment="1" applyProtection="1">
      <alignment horizontal="right"/>
      <protection locked="0"/>
    </xf>
    <xf numFmtId="164" fontId="10" fillId="0" borderId="0" xfId="0" applyNumberFormat="1" applyFont="1" applyBorder="1" applyAlignment="1" applyProtection="1">
      <alignment horizontal="right"/>
      <protection locked="0"/>
    </xf>
    <xf numFmtId="0" fontId="7" fillId="0" borderId="3" xfId="0" applyFont="1" applyBorder="1" applyAlignment="1">
      <alignment horizontal="right" vertical="center" wrapText="1"/>
    </xf>
    <xf numFmtId="0" fontId="7" fillId="2" borderId="15" xfId="0" applyFont="1" applyFill="1" applyBorder="1" applyAlignment="1">
      <alignment horizontal="center" vertical="center" wrapText="1"/>
    </xf>
    <xf numFmtId="0" fontId="7" fillId="0" borderId="0" xfId="0" applyFont="1" applyAlignment="1">
      <alignment horizontal="left" vertical="top" wrapText="1"/>
    </xf>
    <xf numFmtId="0" fontId="4" fillId="0" borderId="2" xfId="0" applyFont="1" applyBorder="1" applyAlignment="1" applyProtection="1">
      <alignment horizontal="left" vertical="top" wrapText="1"/>
      <protection locked="0"/>
    </xf>
    <xf numFmtId="164" fontId="7" fillId="0" borderId="2" xfId="0" applyNumberFormat="1" applyFont="1" applyBorder="1" applyProtection="1">
      <protection locked="0"/>
    </xf>
    <xf numFmtId="9" fontId="7" fillId="0" borderId="3" xfId="1" applyFont="1" applyBorder="1" applyProtection="1">
      <protection locked="0"/>
    </xf>
    <xf numFmtId="0" fontId="7" fillId="2" borderId="19" xfId="0" applyFont="1" applyFill="1" applyBorder="1" applyAlignment="1">
      <alignment vertical="center"/>
    </xf>
    <xf numFmtId="0" fontId="7" fillId="0" borderId="18" xfId="0" applyFont="1" applyBorder="1"/>
    <xf numFmtId="0" fontId="11" fillId="0" borderId="0" xfId="0" applyFont="1" applyBorder="1" applyAlignment="1" applyProtection="1">
      <alignment vertical="top" wrapText="1"/>
      <protection locked="0"/>
    </xf>
    <xf numFmtId="0" fontId="4" fillId="0" borderId="0" xfId="0" applyFont="1" applyAlignment="1">
      <alignment horizontal="left" indent="1"/>
    </xf>
    <xf numFmtId="0" fontId="7" fillId="0" borderId="17" xfId="0" applyFont="1" applyBorder="1" applyProtection="1">
      <protection locked="0"/>
    </xf>
    <xf numFmtId="0" fontId="4" fillId="0" borderId="0" xfId="0" applyFont="1" applyAlignment="1">
      <alignment horizontal="left"/>
    </xf>
    <xf numFmtId="0" fontId="4" fillId="0" borderId="0" xfId="0" applyFont="1" applyBorder="1"/>
    <xf numFmtId="0" fontId="7" fillId="0" borderId="17" xfId="0" applyFont="1" applyBorder="1" applyAlignment="1" applyProtection="1">
      <alignment vertical="top" wrapText="1"/>
      <protection locked="0"/>
    </xf>
    <xf numFmtId="0" fontId="7" fillId="0" borderId="0" xfId="0" applyFont="1" applyBorder="1" applyAlignment="1" applyProtection="1">
      <protection locked="0"/>
    </xf>
    <xf numFmtId="49" fontId="4" fillId="0" borderId="0" xfId="0" applyNumberFormat="1" applyFont="1" applyFill="1" applyAlignment="1" applyProtection="1">
      <protection locked="0"/>
    </xf>
    <xf numFmtId="0" fontId="10" fillId="0" borderId="2" xfId="0" applyFont="1" applyFill="1" applyBorder="1" applyProtection="1">
      <protection locked="0"/>
    </xf>
    <xf numFmtId="164" fontId="10" fillId="0" borderId="2" xfId="0" applyNumberFormat="1" applyFont="1" applyBorder="1" applyProtection="1">
      <protection locked="0"/>
    </xf>
    <xf numFmtId="0" fontId="7" fillId="2" borderId="7" xfId="0" applyFont="1" applyFill="1" applyBorder="1" applyAlignment="1">
      <alignment vertical="center"/>
    </xf>
    <xf numFmtId="0" fontId="7" fillId="0" borderId="0" xfId="0" applyNumberFormat="1" applyFont="1" applyAlignment="1">
      <alignment vertical="top" wrapText="1"/>
    </xf>
    <xf numFmtId="14" fontId="7" fillId="0" borderId="0" xfId="0" applyNumberFormat="1" applyFont="1" applyAlignment="1" applyProtection="1">
      <alignment horizontal="left" vertical="center"/>
      <protection locked="0"/>
    </xf>
    <xf numFmtId="0" fontId="10" fillId="2" borderId="0" xfId="0" applyFont="1" applyFill="1"/>
    <xf numFmtId="0" fontId="7" fillId="2" borderId="0" xfId="0" applyFont="1" applyFill="1" applyProtection="1">
      <protection locked="0"/>
    </xf>
    <xf numFmtId="0" fontId="4" fillId="0" borderId="8"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7" fillId="0" borderId="0" xfId="0" applyFont="1" applyAlignment="1">
      <alignment horizontal="left" vertical="top" wrapText="1"/>
    </xf>
    <xf numFmtId="0" fontId="10" fillId="0" borderId="0" xfId="0" applyFont="1" applyAlignment="1">
      <alignment horizontal="right" vertical="center"/>
    </xf>
    <xf numFmtId="0" fontId="10" fillId="0" borderId="0" xfId="0" applyFont="1" applyAlignment="1">
      <alignment horizontal="right" vertical="top"/>
    </xf>
    <xf numFmtId="0" fontId="10" fillId="0" borderId="1" xfId="0" applyFont="1" applyBorder="1" applyAlignment="1">
      <alignment horizontal="left" vertical="center" wrapText="1"/>
    </xf>
    <xf numFmtId="0" fontId="1" fillId="0" borderId="0"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0" fillId="0" borderId="0" xfId="0" applyFont="1" applyBorder="1" applyAlignment="1">
      <alignment horizontal="left" vertical="center" wrapText="1"/>
    </xf>
    <xf numFmtId="0" fontId="7" fillId="0" borderId="0" xfId="0" applyFont="1" applyBorder="1" applyAlignment="1" applyProtection="1">
      <alignment horizontal="left" vertical="center"/>
      <protection locked="0"/>
    </xf>
    <xf numFmtId="0" fontId="10" fillId="0" borderId="0" xfId="0" applyFont="1" applyAlignment="1">
      <alignment horizontal="left" vertical="center" wrapText="1"/>
    </xf>
    <xf numFmtId="0" fontId="15" fillId="0" borderId="2" xfId="0" applyFont="1" applyBorder="1" applyAlignment="1" applyProtection="1">
      <alignment horizontal="left" vertical="center"/>
      <protection locked="0"/>
    </xf>
    <xf numFmtId="0" fontId="10" fillId="0" borderId="0" xfId="0" applyFont="1" applyAlignment="1">
      <alignment horizontal="right" vertical="center" wrapText="1"/>
    </xf>
    <xf numFmtId="0" fontId="4" fillId="0" borderId="0" xfId="0" applyNumberFormat="1" applyFont="1" applyAlignment="1">
      <alignment horizontal="left"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0</xdr:row>
      <xdr:rowOff>190500</xdr:rowOff>
    </xdr:from>
    <xdr:to>
      <xdr:col>6</xdr:col>
      <xdr:colOff>665480</xdr:colOff>
      <xdr:row>1</xdr:row>
      <xdr:rowOff>177800</xdr:rowOff>
    </xdr:to>
    <xdr:pic>
      <xdr:nvPicPr>
        <xdr:cNvPr id="3" name="Grafik 2">
          <a:extLst>
            <a:ext uri="{FF2B5EF4-FFF2-40B4-BE49-F238E27FC236}">
              <a16:creationId xmlns:a16="http://schemas.microsoft.com/office/drawing/2014/main" id="{6771C3D1-C7CB-42AE-A9A7-0345A856A8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190500"/>
          <a:ext cx="1570355" cy="86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3381375</xdr:colOff>
      <xdr:row>0</xdr:row>
      <xdr:rowOff>219075</xdr:rowOff>
    </xdr:from>
    <xdr:to>
      <xdr:col>7</xdr:col>
      <xdr:colOff>1008380</xdr:colOff>
      <xdr:row>1</xdr:row>
      <xdr:rowOff>177800</xdr:rowOff>
    </xdr:to>
    <xdr:pic>
      <xdr:nvPicPr>
        <xdr:cNvPr id="3" name="Grafik 2">
          <a:extLst>
            <a:ext uri="{FF2B5EF4-FFF2-40B4-BE49-F238E27FC236}">
              <a16:creationId xmlns:a16="http://schemas.microsoft.com/office/drawing/2014/main" id="{87FB35B0-6F4B-40F8-B07B-2211D89C72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3950" y="219075"/>
          <a:ext cx="1570355" cy="86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3248025</xdr:colOff>
      <xdr:row>0</xdr:row>
      <xdr:rowOff>200025</xdr:rowOff>
    </xdr:from>
    <xdr:to>
      <xdr:col>7</xdr:col>
      <xdr:colOff>1075055</xdr:colOff>
      <xdr:row>1</xdr:row>
      <xdr:rowOff>168275</xdr:rowOff>
    </xdr:to>
    <xdr:pic>
      <xdr:nvPicPr>
        <xdr:cNvPr id="4" name="Grafik 3">
          <a:extLst>
            <a:ext uri="{FF2B5EF4-FFF2-40B4-BE49-F238E27FC236}">
              <a16:creationId xmlns:a16="http://schemas.microsoft.com/office/drawing/2014/main" id="{D639D205-B8D2-4F49-AFDE-5B9CBD2E9E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200025"/>
          <a:ext cx="1570355" cy="86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3619500</xdr:colOff>
      <xdr:row>0</xdr:row>
      <xdr:rowOff>171450</xdr:rowOff>
    </xdr:from>
    <xdr:to>
      <xdr:col>8</xdr:col>
      <xdr:colOff>436880</xdr:colOff>
      <xdr:row>1</xdr:row>
      <xdr:rowOff>177800</xdr:rowOff>
    </xdr:to>
    <xdr:pic>
      <xdr:nvPicPr>
        <xdr:cNvPr id="4" name="Grafik 3">
          <a:extLst>
            <a:ext uri="{FF2B5EF4-FFF2-40B4-BE49-F238E27FC236}">
              <a16:creationId xmlns:a16="http://schemas.microsoft.com/office/drawing/2014/main" id="{7DB0863E-BB66-4324-AA65-FBA6BEC184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1650" y="171450"/>
          <a:ext cx="1570355" cy="86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3600450</xdr:colOff>
      <xdr:row>0</xdr:row>
      <xdr:rowOff>209550</xdr:rowOff>
    </xdr:from>
    <xdr:to>
      <xdr:col>7</xdr:col>
      <xdr:colOff>989330</xdr:colOff>
      <xdr:row>1</xdr:row>
      <xdr:rowOff>225425</xdr:rowOff>
    </xdr:to>
    <xdr:pic>
      <xdr:nvPicPr>
        <xdr:cNvPr id="4" name="Grafik 3">
          <a:extLst>
            <a:ext uri="{FF2B5EF4-FFF2-40B4-BE49-F238E27FC236}">
              <a16:creationId xmlns:a16="http://schemas.microsoft.com/office/drawing/2014/main" id="{F8EE97E2-D579-4766-AE71-C279132D6E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4525" y="209550"/>
          <a:ext cx="1570355" cy="863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762000</xdr:colOff>
      <xdr:row>0</xdr:row>
      <xdr:rowOff>114300</xdr:rowOff>
    </xdr:from>
    <xdr:to>
      <xdr:col>6</xdr:col>
      <xdr:colOff>84455</xdr:colOff>
      <xdr:row>1</xdr:row>
      <xdr:rowOff>168275</xdr:rowOff>
    </xdr:to>
    <xdr:pic>
      <xdr:nvPicPr>
        <xdr:cNvPr id="3" name="Grafik 2">
          <a:extLst>
            <a:ext uri="{FF2B5EF4-FFF2-40B4-BE49-F238E27FC236}">
              <a16:creationId xmlns:a16="http://schemas.microsoft.com/office/drawing/2014/main" id="{C54C1D6F-4267-4F11-AE1F-05C1DA8E7D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3650" y="114300"/>
          <a:ext cx="1570355" cy="863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C40"/>
  <sheetViews>
    <sheetView zoomScaleNormal="100" zoomScaleSheetLayoutView="100" workbookViewId="0">
      <selection activeCell="E11" sqref="E11"/>
    </sheetView>
  </sheetViews>
  <sheetFormatPr baseColWidth="10" defaultRowHeight="14.5" x14ac:dyDescent="0.35"/>
  <cols>
    <col min="1" max="1" width="5.1796875" style="6" customWidth="1"/>
    <col min="2" max="2" width="49.26953125" style="6" customWidth="1"/>
    <col min="3" max="3" width="12.81640625" style="8" customWidth="1"/>
    <col min="4" max="4" width="12.7265625" style="6" customWidth="1"/>
    <col min="5" max="5" width="15.7265625" style="6" customWidth="1"/>
    <col min="6" max="6" width="15.1796875" style="6" bestFit="1" customWidth="1"/>
    <col min="7" max="7" width="19.54296875" style="6" customWidth="1"/>
  </cols>
  <sheetData>
    <row r="1" spans="1:29" s="29" customFormat="1" ht="69" customHeight="1" x14ac:dyDescent="0.85">
      <c r="A1" s="66"/>
      <c r="B1" s="66"/>
      <c r="C1" s="71"/>
      <c r="D1" s="66"/>
      <c r="E1" s="66"/>
      <c r="F1" s="66"/>
      <c r="G1" s="66"/>
    </row>
    <row r="2" spans="1:29" s="29" customFormat="1" ht="14.25" customHeight="1" x14ac:dyDescent="0.85">
      <c r="A2" s="72" t="s">
        <v>48</v>
      </c>
      <c r="B2" s="72"/>
      <c r="C2" s="73"/>
      <c r="D2" s="72"/>
      <c r="E2" s="72"/>
      <c r="F2" s="72"/>
      <c r="G2" s="74" t="s">
        <v>49</v>
      </c>
      <c r="H2" s="13"/>
      <c r="I2" s="13"/>
      <c r="J2" s="13"/>
      <c r="K2" s="13"/>
      <c r="L2" s="13"/>
      <c r="M2" s="13"/>
    </row>
    <row r="3" spans="1:29" s="29" customFormat="1" ht="12.75" customHeight="1" x14ac:dyDescent="0.85">
      <c r="A3" s="181"/>
      <c r="B3" s="182"/>
      <c r="C3" s="182"/>
      <c r="D3" s="183"/>
      <c r="E3" s="75"/>
      <c r="F3" s="75"/>
      <c r="G3" s="76"/>
      <c r="H3" s="13"/>
      <c r="I3" s="13"/>
      <c r="J3" s="13"/>
      <c r="K3" s="13"/>
      <c r="L3" s="13"/>
      <c r="M3" s="13"/>
    </row>
    <row r="4" spans="1:29" s="29" customFormat="1" ht="50.25" customHeight="1" x14ac:dyDescent="0.85">
      <c r="A4" s="184"/>
      <c r="B4" s="185"/>
      <c r="C4" s="185"/>
      <c r="D4" s="186"/>
      <c r="E4" s="75"/>
      <c r="F4" s="75"/>
      <c r="G4" s="14"/>
      <c r="H4" s="57"/>
      <c r="I4" s="13"/>
      <c r="J4" s="13"/>
      <c r="K4" s="13"/>
      <c r="L4" s="13"/>
      <c r="M4" s="13"/>
      <c r="N4" s="13"/>
      <c r="O4" s="13"/>
      <c r="P4" s="13"/>
      <c r="Q4" s="13"/>
      <c r="R4" s="13"/>
      <c r="S4" s="13"/>
      <c r="T4" s="13"/>
      <c r="U4" s="13"/>
      <c r="V4" s="13"/>
      <c r="W4" s="13"/>
      <c r="X4" s="13"/>
      <c r="Y4" s="13"/>
      <c r="Z4" s="13"/>
      <c r="AA4" s="13"/>
      <c r="AB4" s="13"/>
      <c r="AC4" s="13"/>
    </row>
    <row r="5" spans="1:29" s="29" customFormat="1" ht="10.5" customHeight="1" x14ac:dyDescent="0.85">
      <c r="A5" s="77"/>
      <c r="B5" s="14"/>
      <c r="C5" s="15"/>
      <c r="D5" s="14"/>
      <c r="E5" s="14"/>
      <c r="F5" s="14"/>
      <c r="G5" s="14"/>
      <c r="H5" s="13"/>
      <c r="I5" s="13"/>
      <c r="J5" s="13"/>
      <c r="K5" s="13"/>
      <c r="L5" s="13"/>
      <c r="M5" s="13"/>
      <c r="N5" s="78"/>
      <c r="O5" s="78"/>
      <c r="P5" s="78"/>
      <c r="Q5" s="78"/>
      <c r="R5" s="78"/>
      <c r="S5" s="78"/>
      <c r="T5" s="78"/>
      <c r="U5" s="13"/>
      <c r="V5" s="13"/>
      <c r="W5" s="13"/>
      <c r="X5" s="13"/>
      <c r="Y5" s="13"/>
      <c r="Z5" s="13"/>
      <c r="AA5" s="13"/>
      <c r="AB5" s="13"/>
      <c r="AC5" s="13"/>
    </row>
    <row r="6" spans="1:29" s="29" customFormat="1" ht="56.25" customHeight="1" x14ac:dyDescent="0.85">
      <c r="A6" s="187" t="s">
        <v>127</v>
      </c>
      <c r="B6" s="187"/>
      <c r="C6" s="187"/>
      <c r="D6" s="187"/>
      <c r="E6" s="187"/>
      <c r="F6" s="187"/>
      <c r="G6" s="187"/>
    </row>
    <row r="7" spans="1:29" s="29" customFormat="1" ht="9" customHeight="1" x14ac:dyDescent="0.85">
      <c r="A7" s="79"/>
      <c r="B7" s="80"/>
      <c r="C7" s="81"/>
      <c r="D7" s="80"/>
      <c r="E7" s="80"/>
      <c r="F7" s="80"/>
      <c r="G7" s="80"/>
    </row>
    <row r="8" spans="1:29" s="29" customFormat="1" ht="20" x14ac:dyDescent="0.85">
      <c r="A8" s="188" t="s">
        <v>109</v>
      </c>
      <c r="B8" s="188"/>
      <c r="C8" s="188"/>
      <c r="D8" s="188"/>
      <c r="E8" s="188"/>
      <c r="F8" s="188"/>
      <c r="G8" s="188"/>
    </row>
    <row r="9" spans="1:29" s="29" customFormat="1" ht="20" x14ac:dyDescent="0.85">
      <c r="A9" s="47"/>
      <c r="B9" s="47"/>
      <c r="C9" s="82"/>
      <c r="D9" s="47"/>
      <c r="E9" s="83"/>
      <c r="F9" s="47"/>
      <c r="G9" s="47"/>
      <c r="N9" s="29">
        <v>216</v>
      </c>
    </row>
    <row r="10" spans="1:29" s="29" customFormat="1" ht="20.5" thickBot="1" x14ac:dyDescent="0.9">
      <c r="A10" s="84" t="s">
        <v>115</v>
      </c>
      <c r="B10" s="47"/>
      <c r="C10" s="82"/>
      <c r="D10" s="47"/>
      <c r="E10" s="83"/>
      <c r="F10" s="47"/>
      <c r="G10" s="47"/>
    </row>
    <row r="11" spans="1:29" s="29" customFormat="1" ht="20.5" thickBot="1" x14ac:dyDescent="0.9">
      <c r="A11" s="47" t="s">
        <v>47</v>
      </c>
      <c r="B11" s="47"/>
      <c r="C11" s="82"/>
      <c r="D11" s="85">
        <v>2026</v>
      </c>
      <c r="E11" s="86"/>
      <c r="F11" s="87"/>
      <c r="G11" s="47"/>
    </row>
    <row r="12" spans="1:29" s="29" customFormat="1" ht="20" x14ac:dyDescent="0.85">
      <c r="A12" s="47"/>
      <c r="B12" s="47"/>
      <c r="C12" s="82"/>
      <c r="D12" s="87"/>
      <c r="E12" s="86"/>
      <c r="F12" s="87"/>
      <c r="G12" s="47"/>
    </row>
    <row r="13" spans="1:29" s="29" customFormat="1" ht="39" customHeight="1" x14ac:dyDescent="0.85">
      <c r="A13" s="88" t="s">
        <v>1</v>
      </c>
      <c r="B13" s="89" t="s">
        <v>0</v>
      </c>
      <c r="C13" s="17" t="s">
        <v>129</v>
      </c>
      <c r="D13" s="18" t="s">
        <v>113</v>
      </c>
      <c r="E13" s="19" t="s">
        <v>135</v>
      </c>
      <c r="F13" s="19" t="s">
        <v>136</v>
      </c>
      <c r="G13" s="90" t="s">
        <v>104</v>
      </c>
    </row>
    <row r="14" spans="1:29" s="29" customFormat="1" ht="40" x14ac:dyDescent="0.85">
      <c r="A14" s="39" t="s">
        <v>5</v>
      </c>
      <c r="B14" s="91" t="s">
        <v>51</v>
      </c>
      <c r="C14" s="92">
        <f>B!C13</f>
        <v>0</v>
      </c>
      <c r="D14" s="93">
        <f>B!D13</f>
        <v>0</v>
      </c>
      <c r="E14" s="94">
        <f>(C14-D14)</f>
        <v>0</v>
      </c>
      <c r="F14" s="43" t="e">
        <f>(D14-C14)/C14</f>
        <v>#DIV/0!</v>
      </c>
      <c r="G14" s="50"/>
    </row>
    <row r="15" spans="1:29" s="29" customFormat="1" ht="40" x14ac:dyDescent="0.85">
      <c r="A15" s="39" t="s">
        <v>6</v>
      </c>
      <c r="B15" s="91" t="s">
        <v>52</v>
      </c>
      <c r="C15" s="92">
        <f>B!C19</f>
        <v>0</v>
      </c>
      <c r="D15" s="93">
        <f>B!D19</f>
        <v>0</v>
      </c>
      <c r="E15" s="94">
        <f t="shared" ref="E15:E19" si="0">(C15-D15)</f>
        <v>0</v>
      </c>
      <c r="F15" s="43" t="e">
        <f>(D15-C15)/C15</f>
        <v>#DIV/0!</v>
      </c>
      <c r="G15" s="50"/>
    </row>
    <row r="16" spans="1:29" s="29" customFormat="1" ht="20" x14ac:dyDescent="0.85">
      <c r="A16" s="39" t="s">
        <v>7</v>
      </c>
      <c r="B16" s="95" t="s">
        <v>3</v>
      </c>
      <c r="C16" s="41">
        <f>B!C29</f>
        <v>0</v>
      </c>
      <c r="D16" s="93">
        <f>B!D29</f>
        <v>0</v>
      </c>
      <c r="E16" s="94">
        <f t="shared" si="0"/>
        <v>0</v>
      </c>
      <c r="F16" s="43" t="e">
        <f t="shared" ref="F16:F19" si="1">(D16-C16)/C16</f>
        <v>#DIV/0!</v>
      </c>
      <c r="G16" s="50"/>
    </row>
    <row r="17" spans="1:7" s="29" customFormat="1" ht="20" x14ac:dyDescent="0.85">
      <c r="A17" s="39" t="s">
        <v>8</v>
      </c>
      <c r="B17" s="95" t="s">
        <v>2</v>
      </c>
      <c r="C17" s="41">
        <f>B!C35</f>
        <v>0</v>
      </c>
      <c r="D17" s="93">
        <f>B!D35</f>
        <v>0</v>
      </c>
      <c r="E17" s="94">
        <f t="shared" si="0"/>
        <v>0</v>
      </c>
      <c r="F17" s="43" t="e">
        <f t="shared" si="1"/>
        <v>#DIV/0!</v>
      </c>
      <c r="G17" s="50"/>
    </row>
    <row r="18" spans="1:7" s="29" customFormat="1" ht="20" x14ac:dyDescent="0.85">
      <c r="A18" s="39" t="s">
        <v>9</v>
      </c>
      <c r="B18" s="91" t="s">
        <v>4</v>
      </c>
      <c r="C18" s="92">
        <f>B!C38</f>
        <v>0</v>
      </c>
      <c r="D18" s="93">
        <f>B!D38</f>
        <v>0</v>
      </c>
      <c r="E18" s="94">
        <f t="shared" si="0"/>
        <v>0</v>
      </c>
      <c r="F18" s="43" t="e">
        <f t="shared" si="1"/>
        <v>#DIV/0!</v>
      </c>
      <c r="G18" s="50"/>
    </row>
    <row r="19" spans="1:7" s="29" customFormat="1" ht="20" x14ac:dyDescent="0.85">
      <c r="A19" s="39" t="s">
        <v>31</v>
      </c>
      <c r="B19" s="91" t="s">
        <v>137</v>
      </c>
      <c r="C19" s="92">
        <f>B!C45</f>
        <v>0</v>
      </c>
      <c r="D19" s="93">
        <f>B!D45</f>
        <v>0</v>
      </c>
      <c r="E19" s="94">
        <f t="shared" si="0"/>
        <v>0</v>
      </c>
      <c r="F19" s="43" t="e">
        <f t="shared" si="1"/>
        <v>#DIV/0!</v>
      </c>
      <c r="G19" s="50"/>
    </row>
    <row r="20" spans="1:7" s="29" customFormat="1" ht="20" x14ac:dyDescent="0.85">
      <c r="A20" s="47"/>
      <c r="B20" s="96" t="s">
        <v>23</v>
      </c>
      <c r="C20" s="97">
        <f>SUM(C14:C19)</f>
        <v>0</v>
      </c>
      <c r="D20" s="98">
        <f>SUM(D14:D19)</f>
        <v>0</v>
      </c>
      <c r="E20" s="83"/>
      <c r="F20" s="47"/>
      <c r="G20" s="50"/>
    </row>
    <row r="21" spans="1:7" s="29" customFormat="1" ht="38.25" customHeight="1" x14ac:dyDescent="0.85">
      <c r="A21" s="47"/>
      <c r="B21" s="99"/>
      <c r="C21" s="100"/>
      <c r="D21" s="101"/>
      <c r="E21" s="83"/>
      <c r="F21" s="47"/>
      <c r="G21" s="50"/>
    </row>
    <row r="22" spans="1:7" s="29" customFormat="1" ht="38.25" customHeight="1" x14ac:dyDescent="0.85">
      <c r="A22" s="88" t="s">
        <v>11</v>
      </c>
      <c r="B22" s="89" t="s">
        <v>90</v>
      </c>
      <c r="C22" s="17" t="s">
        <v>129</v>
      </c>
      <c r="D22" s="18" t="s">
        <v>113</v>
      </c>
      <c r="E22" s="19" t="s">
        <v>135</v>
      </c>
      <c r="F22" s="19" t="s">
        <v>136</v>
      </c>
      <c r="G22" s="50"/>
    </row>
    <row r="23" spans="1:7" s="29" customFormat="1" ht="20" x14ac:dyDescent="0.85">
      <c r="A23" s="39" t="s">
        <v>12</v>
      </c>
      <c r="B23" s="91" t="s">
        <v>14</v>
      </c>
      <c r="C23" s="93">
        <f>'C'!C30</f>
        <v>0</v>
      </c>
      <c r="D23" s="93">
        <f>'C'!D30</f>
        <v>0</v>
      </c>
      <c r="E23" s="94">
        <f>(C23-D23)</f>
        <v>0</v>
      </c>
      <c r="F23" s="43" t="e">
        <f>(D23-C23)/C23</f>
        <v>#DIV/0!</v>
      </c>
      <c r="G23" s="50"/>
    </row>
    <row r="24" spans="1:7" s="29" customFormat="1" ht="20" x14ac:dyDescent="0.85">
      <c r="A24" s="39" t="s">
        <v>13</v>
      </c>
      <c r="B24" s="95" t="s">
        <v>15</v>
      </c>
      <c r="C24" s="93">
        <f>'C'!C31</f>
        <v>0</v>
      </c>
      <c r="D24" s="93">
        <f>'C'!D31</f>
        <v>0</v>
      </c>
      <c r="E24" s="94">
        <f t="shared" ref="E24:E25" si="2">(C24-D24)</f>
        <v>0</v>
      </c>
      <c r="F24" s="43" t="e">
        <f t="shared" ref="F24:F25" si="3">(D24-C24)/C24</f>
        <v>#DIV/0!</v>
      </c>
      <c r="G24" s="50"/>
    </row>
    <row r="25" spans="1:7" s="29" customFormat="1" ht="20" x14ac:dyDescent="0.85">
      <c r="A25" s="47"/>
      <c r="B25" s="96" t="s">
        <v>23</v>
      </c>
      <c r="C25" s="98">
        <f>SUM(C23:C24)</f>
        <v>0</v>
      </c>
      <c r="D25" s="98">
        <f>SUM(D23:D24)</f>
        <v>0</v>
      </c>
      <c r="E25" s="94">
        <f t="shared" si="2"/>
        <v>0</v>
      </c>
      <c r="F25" s="43" t="e">
        <f t="shared" si="3"/>
        <v>#DIV/0!</v>
      </c>
      <c r="G25" s="50"/>
    </row>
    <row r="26" spans="1:7" s="29" customFormat="1" ht="20" x14ac:dyDescent="0.85">
      <c r="A26" s="47"/>
      <c r="B26" s="66"/>
      <c r="C26" s="71"/>
      <c r="D26" s="101"/>
      <c r="E26" s="83"/>
      <c r="F26" s="47"/>
      <c r="G26" s="50"/>
    </row>
    <row r="27" spans="1:7" s="29" customFormat="1" ht="31.5" customHeight="1" x14ac:dyDescent="0.85">
      <c r="A27" s="88" t="s">
        <v>17</v>
      </c>
      <c r="B27" s="89" t="s">
        <v>16</v>
      </c>
      <c r="C27" s="17" t="s">
        <v>129</v>
      </c>
      <c r="D27" s="18" t="s">
        <v>113</v>
      </c>
      <c r="E27" s="19" t="s">
        <v>135</v>
      </c>
      <c r="F27" s="19" t="s">
        <v>136</v>
      </c>
      <c r="G27" s="50"/>
    </row>
    <row r="28" spans="1:7" s="29" customFormat="1" ht="20" x14ac:dyDescent="0.85">
      <c r="A28" s="39" t="s">
        <v>18</v>
      </c>
      <c r="B28" s="91" t="s">
        <v>14</v>
      </c>
      <c r="C28" s="93">
        <f>D!C30</f>
        <v>0</v>
      </c>
      <c r="D28" s="93">
        <f>D!D30</f>
        <v>0</v>
      </c>
      <c r="E28" s="94">
        <f>(C28-D28)</f>
        <v>0</v>
      </c>
      <c r="F28" s="43" t="e">
        <f>(D28-C28)/C28</f>
        <v>#DIV/0!</v>
      </c>
      <c r="G28" s="50"/>
    </row>
    <row r="29" spans="1:7" s="29" customFormat="1" ht="20" x14ac:dyDescent="0.85">
      <c r="A29" s="39" t="s">
        <v>19</v>
      </c>
      <c r="B29" s="95" t="s">
        <v>15</v>
      </c>
      <c r="C29" s="93">
        <f>D!C31</f>
        <v>0</v>
      </c>
      <c r="D29" s="93">
        <f>D!D31</f>
        <v>0</v>
      </c>
      <c r="E29" s="94">
        <f t="shared" ref="E29:E30" si="4">(C29-D29)</f>
        <v>0</v>
      </c>
      <c r="F29" s="43" t="e">
        <f t="shared" ref="F29:F30" si="5">(D29-C29)/C29</f>
        <v>#DIV/0!</v>
      </c>
      <c r="G29" s="50"/>
    </row>
    <row r="30" spans="1:7" s="29" customFormat="1" ht="20" x14ac:dyDescent="0.85">
      <c r="A30" s="102"/>
      <c r="B30" s="96" t="s">
        <v>23</v>
      </c>
      <c r="C30" s="98">
        <f>SUM(C28:C29)</f>
        <v>0</v>
      </c>
      <c r="D30" s="98">
        <f>SUM(D28:D29)</f>
        <v>0</v>
      </c>
      <c r="E30" s="94">
        <f t="shared" si="4"/>
        <v>0</v>
      </c>
      <c r="F30" s="43" t="e">
        <f t="shared" si="5"/>
        <v>#DIV/0!</v>
      </c>
      <c r="G30" s="50"/>
    </row>
    <row r="31" spans="1:7" s="29" customFormat="1" ht="20" x14ac:dyDescent="0.85">
      <c r="A31" s="47"/>
      <c r="B31" s="66"/>
      <c r="C31" s="101"/>
      <c r="D31" s="101"/>
      <c r="E31" s="83"/>
      <c r="F31" s="47"/>
      <c r="G31" s="50"/>
    </row>
    <row r="32" spans="1:7" s="29" customFormat="1" ht="32.25" customHeight="1" x14ac:dyDescent="0.85">
      <c r="A32" s="88" t="s">
        <v>20</v>
      </c>
      <c r="B32" s="89" t="s">
        <v>54</v>
      </c>
      <c r="C32" s="17" t="s">
        <v>129</v>
      </c>
      <c r="D32" s="18" t="s">
        <v>113</v>
      </c>
      <c r="E32" s="19" t="s">
        <v>135</v>
      </c>
      <c r="F32" s="19" t="s">
        <v>136</v>
      </c>
      <c r="G32" s="50"/>
    </row>
    <row r="33" spans="1:7" s="29" customFormat="1" ht="20" x14ac:dyDescent="0.85">
      <c r="A33" s="39" t="s">
        <v>21</v>
      </c>
      <c r="B33" s="91" t="s">
        <v>14</v>
      </c>
      <c r="C33" s="93">
        <f>E!C30</f>
        <v>0</v>
      </c>
      <c r="D33" s="93">
        <f>E!D30</f>
        <v>0</v>
      </c>
      <c r="E33" s="94">
        <f>(C33-D33)</f>
        <v>0</v>
      </c>
      <c r="F33" s="43" t="e">
        <f t="shared" ref="F33:F38" si="6">(D33-C33)/C33</f>
        <v>#DIV/0!</v>
      </c>
      <c r="G33" s="50"/>
    </row>
    <row r="34" spans="1:7" s="29" customFormat="1" ht="20" x14ac:dyDescent="0.85">
      <c r="A34" s="39" t="s">
        <v>22</v>
      </c>
      <c r="B34" s="95" t="s">
        <v>15</v>
      </c>
      <c r="C34" s="93">
        <f>E!C31</f>
        <v>0</v>
      </c>
      <c r="D34" s="93">
        <f>E!D31</f>
        <v>0</v>
      </c>
      <c r="E34" s="94">
        <f t="shared" ref="E34:E35" si="7">(C34-D34)</f>
        <v>0</v>
      </c>
      <c r="F34" s="43" t="e">
        <f t="shared" si="6"/>
        <v>#DIV/0!</v>
      </c>
      <c r="G34" s="50"/>
    </row>
    <row r="35" spans="1:7" s="29" customFormat="1" ht="20" x14ac:dyDescent="0.85">
      <c r="A35" s="47"/>
      <c r="B35" s="96" t="s">
        <v>23</v>
      </c>
      <c r="C35" s="98">
        <f>SUM(C33:C34)</f>
        <v>0</v>
      </c>
      <c r="D35" s="98">
        <f>SUM(D33:D34)</f>
        <v>0</v>
      </c>
      <c r="E35" s="94">
        <f t="shared" si="7"/>
        <v>0</v>
      </c>
      <c r="F35" s="43" t="e">
        <f t="shared" si="6"/>
        <v>#DIV/0!</v>
      </c>
      <c r="G35" s="50"/>
    </row>
    <row r="36" spans="1:7" s="12" customFormat="1" ht="21.5" x14ac:dyDescent="0.9">
      <c r="A36" s="16"/>
      <c r="B36" s="10"/>
      <c r="C36" s="11"/>
      <c r="D36" s="11"/>
      <c r="E36" s="11"/>
      <c r="F36" s="11"/>
      <c r="G36" s="20"/>
    </row>
    <row r="37" spans="1:7" s="12" customFormat="1" ht="22" thickBot="1" x14ac:dyDescent="0.95">
      <c r="A37" s="16"/>
      <c r="B37" s="10"/>
      <c r="C37" s="10"/>
      <c r="D37" s="10"/>
      <c r="E37" s="10"/>
      <c r="F37" s="10"/>
      <c r="G37" s="20"/>
    </row>
    <row r="38" spans="1:7" s="12" customFormat="1" ht="22" thickBot="1" x14ac:dyDescent="0.95">
      <c r="A38" s="21" t="s">
        <v>24</v>
      </c>
      <c r="B38" s="22" t="s">
        <v>114</v>
      </c>
      <c r="C38" s="23">
        <f>C20+C25+C30+C35</f>
        <v>0</v>
      </c>
      <c r="D38" s="23">
        <f>D20+D25+D30+D35</f>
        <v>0</v>
      </c>
      <c r="E38" s="24">
        <f>(C38-D38)</f>
        <v>0</v>
      </c>
      <c r="F38" s="25" t="e">
        <f t="shared" si="6"/>
        <v>#DIV/0!</v>
      </c>
      <c r="G38" s="20"/>
    </row>
    <row r="39" spans="1:7" x14ac:dyDescent="0.35">
      <c r="A39" s="3"/>
      <c r="B39" s="3"/>
    </row>
    <row r="40" spans="1:7" ht="44.25" customHeight="1" x14ac:dyDescent="0.35"/>
  </sheetData>
  <mergeCells count="3">
    <mergeCell ref="A3:D4"/>
    <mergeCell ref="A6:G6"/>
    <mergeCell ref="A8:G8"/>
  </mergeCells>
  <pageMargins left="0.70866141732283472" right="0.39370078740157483" top="0.59055118110236227" bottom="0.74803149606299213" header="0.31496062992125984" footer="0.31496062992125984"/>
  <pageSetup paperSize="9" scale="73" orientation="portrait" r:id="rId1"/>
  <headerFooter>
    <oddFooter>&amp;LA-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H140"/>
  <sheetViews>
    <sheetView zoomScaleNormal="100" zoomScaleSheetLayoutView="100" workbookViewId="0">
      <selection activeCell="G7" sqref="G7"/>
    </sheetView>
  </sheetViews>
  <sheetFormatPr baseColWidth="10" defaultColWidth="11.453125" defaultRowHeight="14" x14ac:dyDescent="0.3"/>
  <cols>
    <col min="1" max="1" width="5.453125" style="1" customWidth="1"/>
    <col min="2" max="2" width="36.26953125" style="1" customWidth="1"/>
    <col min="3" max="3" width="13.81640625" style="7" customWidth="1"/>
    <col min="4" max="4" width="12.7265625" style="7" customWidth="1"/>
    <col min="5" max="5" width="0.1796875" style="7" customWidth="1"/>
    <col min="6" max="6" width="13.54296875" style="7" customWidth="1"/>
    <col min="7" max="7" width="59.1796875" style="1" customWidth="1"/>
    <col min="8" max="8" width="15.7265625" style="1" customWidth="1"/>
    <col min="9" max="16384" width="11.453125" style="1"/>
  </cols>
  <sheetData>
    <row r="1" spans="1:8" s="29" customFormat="1" ht="71.25" customHeight="1" x14ac:dyDescent="0.85">
      <c r="C1" s="30"/>
      <c r="D1" s="30"/>
      <c r="E1" s="30"/>
      <c r="F1" s="30"/>
    </row>
    <row r="2" spans="1:8" s="29" customFormat="1" ht="20" x14ac:dyDescent="0.85">
      <c r="A2" s="29" t="str">
        <f>'A-Übersicht Ausgab'!A2</f>
        <v>Antragsteller</v>
      </c>
      <c r="C2" s="30"/>
      <c r="D2" s="190" t="str">
        <f>'A-Übersicht Ausgab'!A8</f>
        <v>Verwendungsnachweis Basisförderung</v>
      </c>
      <c r="E2" s="190"/>
      <c r="F2" s="190"/>
      <c r="G2" s="190"/>
      <c r="H2" s="190"/>
    </row>
    <row r="3" spans="1:8" s="29" customFormat="1" ht="20" x14ac:dyDescent="0.85">
      <c r="A3" s="189">
        <f>'A-Übersicht Ausgab'!A3:D4</f>
        <v>0</v>
      </c>
      <c r="B3" s="189"/>
      <c r="C3" s="31"/>
      <c r="D3" s="190"/>
      <c r="E3" s="190"/>
      <c r="F3" s="190"/>
      <c r="G3" s="190"/>
      <c r="H3" s="190"/>
    </row>
    <row r="4" spans="1:8" s="29" customFormat="1" ht="26.25" customHeight="1" x14ac:dyDescent="0.85">
      <c r="A4" s="189"/>
      <c r="B4" s="189"/>
      <c r="C4" s="31"/>
      <c r="D4" s="191">
        <f>'A-Übersicht Ausgab'!D11</f>
        <v>2026</v>
      </c>
      <c r="E4" s="191"/>
      <c r="F4" s="191"/>
      <c r="G4" s="191"/>
      <c r="H4" s="191"/>
    </row>
    <row r="5" spans="1:8" s="29" customFormat="1" ht="15" customHeight="1" x14ac:dyDescent="0.85">
      <c r="C5" s="30"/>
      <c r="D5" s="30"/>
      <c r="E5" s="30"/>
      <c r="F5" s="30"/>
      <c r="H5" s="32"/>
    </row>
    <row r="6" spans="1:8" s="29" customFormat="1" ht="15.75" customHeight="1" x14ac:dyDescent="0.85">
      <c r="C6" s="30"/>
      <c r="D6" s="30"/>
      <c r="E6" s="30"/>
      <c r="F6" s="30"/>
      <c r="H6" s="32">
        <f>'A-Übersicht Ausgab'!G3</f>
        <v>0</v>
      </c>
    </row>
    <row r="7" spans="1:8" s="29" customFormat="1" ht="10" customHeight="1" x14ac:dyDescent="0.85">
      <c r="C7" s="30"/>
      <c r="D7" s="30"/>
      <c r="E7" s="30"/>
      <c r="F7" s="30"/>
      <c r="G7" s="32"/>
      <c r="H7" s="32"/>
    </row>
    <row r="8" spans="1:8" s="29" customFormat="1" ht="33.75" customHeight="1" x14ac:dyDescent="0.85">
      <c r="A8" s="33" t="s">
        <v>1</v>
      </c>
      <c r="B8" s="192" t="s">
        <v>0</v>
      </c>
      <c r="C8" s="192"/>
      <c r="D8" s="192"/>
      <c r="E8" s="192"/>
      <c r="F8" s="192"/>
      <c r="G8" s="34"/>
      <c r="H8" s="26" t="s">
        <v>84</v>
      </c>
    </row>
    <row r="9" spans="1:8" s="29" customFormat="1" ht="73.5" customHeight="1" x14ac:dyDescent="0.85">
      <c r="A9" s="35" t="s">
        <v>5</v>
      </c>
      <c r="B9" s="36" t="s">
        <v>83</v>
      </c>
      <c r="C9" s="17" t="s">
        <v>129</v>
      </c>
      <c r="D9" s="17" t="s">
        <v>113</v>
      </c>
      <c r="E9" s="27" t="s">
        <v>131</v>
      </c>
      <c r="F9" s="17" t="s">
        <v>134</v>
      </c>
      <c r="G9" s="37" t="s">
        <v>82</v>
      </c>
      <c r="H9" s="38"/>
    </row>
    <row r="10" spans="1:8" s="29" customFormat="1" ht="20" x14ac:dyDescent="0.85">
      <c r="A10" s="39" t="s">
        <v>25</v>
      </c>
      <c r="B10" s="40" t="s">
        <v>26</v>
      </c>
      <c r="C10" s="41">
        <v>0</v>
      </c>
      <c r="D10" s="41">
        <v>0</v>
      </c>
      <c r="E10" s="42">
        <f>ABS(C10-D10)</f>
        <v>0</v>
      </c>
      <c r="F10" s="43" t="str">
        <f>IF(E10&lt;500,"-",IF(((E10)/C10)&lt;30%,"-",(E10)/C10))</f>
        <v>-</v>
      </c>
      <c r="G10" s="44"/>
      <c r="H10" s="38"/>
    </row>
    <row r="11" spans="1:8" s="29" customFormat="1" ht="20" x14ac:dyDescent="0.85">
      <c r="A11" s="39" t="s">
        <v>27</v>
      </c>
      <c r="B11" s="40" t="s">
        <v>53</v>
      </c>
      <c r="C11" s="41">
        <v>0</v>
      </c>
      <c r="D11" s="41">
        <v>0</v>
      </c>
      <c r="E11" s="42">
        <f t="shared" ref="E11:E12" si="0">ABS(C11-D11)</f>
        <v>0</v>
      </c>
      <c r="F11" s="43" t="str">
        <f t="shared" ref="F11:F12" si="1">IF(E11&lt;500,"-",IF(((E11)/C11)&lt;30%,"-",(E11)/C11))</f>
        <v>-</v>
      </c>
      <c r="G11" s="45"/>
      <c r="H11" s="38"/>
    </row>
    <row r="12" spans="1:8" s="29" customFormat="1" ht="40" x14ac:dyDescent="0.85">
      <c r="A12" s="39" t="s">
        <v>28</v>
      </c>
      <c r="B12" s="46" t="s">
        <v>29</v>
      </c>
      <c r="C12" s="41">
        <v>0</v>
      </c>
      <c r="D12" s="41">
        <v>0</v>
      </c>
      <c r="E12" s="42">
        <f t="shared" si="0"/>
        <v>0</v>
      </c>
      <c r="F12" s="43" t="str">
        <f t="shared" si="1"/>
        <v>-</v>
      </c>
      <c r="G12" s="45"/>
      <c r="H12" s="38"/>
    </row>
    <row r="13" spans="1:8" s="29" customFormat="1" ht="39" customHeight="1" x14ac:dyDescent="0.85">
      <c r="A13" s="47"/>
      <c r="B13" s="36" t="s">
        <v>85</v>
      </c>
      <c r="C13" s="48">
        <f>SUM(C10:C12)</f>
        <v>0</v>
      </c>
      <c r="D13" s="41">
        <f>SUM(D10:D12)</f>
        <v>0</v>
      </c>
      <c r="E13" s="49"/>
      <c r="F13" s="49"/>
      <c r="G13" s="49"/>
      <c r="H13" s="50"/>
    </row>
    <row r="14" spans="1:8" s="29" customFormat="1" ht="20" x14ac:dyDescent="0.85">
      <c r="A14" s="47"/>
      <c r="B14" s="51"/>
      <c r="C14" s="52"/>
      <c r="D14" s="53"/>
      <c r="E14" s="42">
        <f>ABS(C14-D14)</f>
        <v>0</v>
      </c>
      <c r="F14" s="43" t="str">
        <f>IF(E14&lt;500,"-",IF(((E14)/C14)&lt;30%,"-",(E14)/C14))</f>
        <v>-</v>
      </c>
      <c r="G14" s="54"/>
      <c r="H14" s="55"/>
    </row>
    <row r="15" spans="1:8" s="56" customFormat="1" ht="60" customHeight="1" x14ac:dyDescent="0.85">
      <c r="A15" s="35" t="s">
        <v>6</v>
      </c>
      <c r="B15" s="36" t="s">
        <v>30</v>
      </c>
      <c r="C15" s="17" t="s">
        <v>129</v>
      </c>
      <c r="D15" s="17" t="s">
        <v>113</v>
      </c>
      <c r="E15" s="27" t="s">
        <v>131</v>
      </c>
      <c r="F15" s="17" t="s">
        <v>133</v>
      </c>
      <c r="G15" s="37" t="s">
        <v>82</v>
      </c>
      <c r="H15" s="55"/>
    </row>
    <row r="16" spans="1:8" s="57" customFormat="1" ht="20" x14ac:dyDescent="0.85">
      <c r="A16" s="39" t="s">
        <v>77</v>
      </c>
      <c r="B16" s="40" t="s">
        <v>80</v>
      </c>
      <c r="C16" s="41">
        <v>0</v>
      </c>
      <c r="D16" s="41">
        <v>0</v>
      </c>
      <c r="E16" s="42">
        <f>ABS(C16-D16)</f>
        <v>0</v>
      </c>
      <c r="F16" s="43" t="str">
        <f>IF(E16&lt;500,"-",IF(((E16)/C16)&lt;30%,"-",(E16)/C16))</f>
        <v>-</v>
      </c>
      <c r="G16" s="41">
        <v>0</v>
      </c>
      <c r="H16" s="38"/>
    </row>
    <row r="17" spans="1:8" s="57" customFormat="1" ht="46.5" customHeight="1" x14ac:dyDescent="0.85">
      <c r="A17" s="39" t="s">
        <v>78</v>
      </c>
      <c r="B17" s="40" t="s">
        <v>81</v>
      </c>
      <c r="C17" s="41">
        <v>0</v>
      </c>
      <c r="D17" s="41">
        <v>0</v>
      </c>
      <c r="E17" s="42">
        <f>ABS(C17-D17)</f>
        <v>0</v>
      </c>
      <c r="F17" s="43" t="str">
        <f>IF(E17&lt;500,"-",IF(((E17)/C17)&lt;30%,"-",(E17)/C17))</f>
        <v>-</v>
      </c>
      <c r="G17" s="45"/>
      <c r="H17" s="38"/>
    </row>
    <row r="18" spans="1:8" s="57" customFormat="1" ht="20" x14ac:dyDescent="0.85">
      <c r="A18" s="39" t="s">
        <v>79</v>
      </c>
      <c r="B18" s="40" t="s">
        <v>10</v>
      </c>
      <c r="C18" s="41">
        <v>0</v>
      </c>
      <c r="D18" s="41">
        <v>0</v>
      </c>
      <c r="E18" s="42">
        <f>ABS(C18-D18)</f>
        <v>0</v>
      </c>
      <c r="F18" s="43" t="str">
        <f>IF(E18&lt;500,"-",IF(((E18)/C18)&lt;30%,"-",(E18)/C18))</f>
        <v>-</v>
      </c>
      <c r="G18" s="45"/>
      <c r="H18" s="50"/>
    </row>
    <row r="19" spans="1:8" s="57" customFormat="1" ht="22.5" customHeight="1" x14ac:dyDescent="0.85">
      <c r="A19" s="33"/>
      <c r="B19" s="36" t="s">
        <v>86</v>
      </c>
      <c r="C19" s="41">
        <f>SUM(C16:C18)</f>
        <v>0</v>
      </c>
      <c r="D19" s="41">
        <f>SUM(D16:D18)</f>
        <v>0</v>
      </c>
      <c r="E19" s="49"/>
      <c r="F19" s="49"/>
      <c r="G19" s="49"/>
      <c r="H19" s="50"/>
    </row>
    <row r="20" spans="1:8" s="57" customFormat="1" ht="20" x14ac:dyDescent="0.85">
      <c r="A20" s="47"/>
      <c r="B20" s="51"/>
      <c r="C20" s="52"/>
      <c r="D20" s="53"/>
      <c r="E20" s="58"/>
      <c r="F20" s="53"/>
      <c r="G20" s="54"/>
      <c r="H20" s="50"/>
    </row>
    <row r="21" spans="1:8" s="29" customFormat="1" ht="51.75" customHeight="1" x14ac:dyDescent="0.85">
      <c r="A21" s="35" t="s">
        <v>7</v>
      </c>
      <c r="B21" s="36" t="s">
        <v>32</v>
      </c>
      <c r="C21" s="17" t="s">
        <v>129</v>
      </c>
      <c r="D21" s="17" t="s">
        <v>113</v>
      </c>
      <c r="E21" s="27" t="s">
        <v>131</v>
      </c>
      <c r="F21" s="17" t="s">
        <v>133</v>
      </c>
      <c r="G21" s="37" t="s">
        <v>82</v>
      </c>
      <c r="H21" s="55"/>
    </row>
    <row r="22" spans="1:8" s="29" customFormat="1" ht="40" x14ac:dyDescent="0.85">
      <c r="A22" s="39" t="s">
        <v>33</v>
      </c>
      <c r="B22" s="28" t="s">
        <v>34</v>
      </c>
      <c r="C22" s="41">
        <v>0</v>
      </c>
      <c r="D22" s="41">
        <v>0</v>
      </c>
      <c r="E22" s="42">
        <f>ABS(C22-D22)</f>
        <v>0</v>
      </c>
      <c r="F22" s="43" t="str">
        <f>IF(E22&lt;500,"-",IF(((E22)/C22)&lt;30%,"-",(E22)/C22))</f>
        <v>-</v>
      </c>
      <c r="G22" s="28" t="s">
        <v>132</v>
      </c>
      <c r="H22" s="38"/>
    </row>
    <row r="23" spans="1:8" s="29" customFormat="1" ht="40" x14ac:dyDescent="0.85">
      <c r="A23" s="39" t="s">
        <v>35</v>
      </c>
      <c r="B23" s="28" t="s">
        <v>34</v>
      </c>
      <c r="C23" s="41">
        <v>0</v>
      </c>
      <c r="D23" s="41">
        <v>0</v>
      </c>
      <c r="E23" s="42">
        <f t="shared" ref="E23" si="2">ABS(C23-D23)</f>
        <v>0</v>
      </c>
      <c r="F23" s="43" t="str">
        <f t="shared" ref="F23" si="3">IF(E23&lt;500,"-",IF(((E23)/C23)&lt;30%,"-",(E23)/C23))</f>
        <v>-</v>
      </c>
      <c r="G23" s="28" t="s">
        <v>132</v>
      </c>
      <c r="H23" s="38"/>
    </row>
    <row r="24" spans="1:8" s="29" customFormat="1" ht="40" x14ac:dyDescent="0.85">
      <c r="A24" s="39" t="s">
        <v>36</v>
      </c>
      <c r="B24" s="28" t="s">
        <v>34</v>
      </c>
      <c r="C24" s="41">
        <v>0</v>
      </c>
      <c r="D24" s="41">
        <v>0</v>
      </c>
      <c r="E24" s="42">
        <f t="shared" ref="E24:E25" si="4">ABS(C24-D24)</f>
        <v>0</v>
      </c>
      <c r="F24" s="43" t="str">
        <f t="shared" ref="F24:F25" si="5">IF(E24&lt;500,"-",IF(((E24)/C24)&lt;30%,"-",(E24)/C24))</f>
        <v>-</v>
      </c>
      <c r="G24" s="28" t="s">
        <v>132</v>
      </c>
      <c r="H24" s="38"/>
    </row>
    <row r="25" spans="1:8" s="29" customFormat="1" ht="34.5" customHeight="1" x14ac:dyDescent="0.85">
      <c r="A25" s="39" t="s">
        <v>37</v>
      </c>
      <c r="B25" s="28" t="s">
        <v>34</v>
      </c>
      <c r="C25" s="41">
        <v>0</v>
      </c>
      <c r="D25" s="41">
        <v>0</v>
      </c>
      <c r="E25" s="42">
        <f t="shared" si="4"/>
        <v>0</v>
      </c>
      <c r="F25" s="43" t="str">
        <f t="shared" si="5"/>
        <v>-</v>
      </c>
      <c r="G25" s="28" t="s">
        <v>132</v>
      </c>
      <c r="H25" s="38"/>
    </row>
    <row r="26" spans="1:8" s="29" customFormat="1" ht="40" x14ac:dyDescent="0.85">
      <c r="A26" s="39" t="s">
        <v>38</v>
      </c>
      <c r="B26" s="28" t="s">
        <v>34</v>
      </c>
      <c r="C26" s="41">
        <v>0</v>
      </c>
      <c r="D26" s="41">
        <v>0</v>
      </c>
      <c r="E26" s="42">
        <f>ABS(C26-D26)</f>
        <v>0</v>
      </c>
      <c r="F26" s="43" t="str">
        <f>IF(E26&lt;500,"-",IF(((E26)/C26)&lt;30%,"-",(E26)/C26))</f>
        <v>-</v>
      </c>
      <c r="G26" s="28" t="s">
        <v>132</v>
      </c>
      <c r="H26" s="38"/>
    </row>
    <row r="27" spans="1:8" s="29" customFormat="1" ht="40" x14ac:dyDescent="0.85">
      <c r="A27" s="39" t="s">
        <v>39</v>
      </c>
      <c r="B27" s="28" t="s">
        <v>34</v>
      </c>
      <c r="C27" s="41">
        <v>0</v>
      </c>
      <c r="D27" s="41">
        <v>0</v>
      </c>
      <c r="E27" s="42">
        <f t="shared" ref="E27" si="6">ABS(C27-D27)</f>
        <v>0</v>
      </c>
      <c r="F27" s="43" t="str">
        <f t="shared" ref="F27" si="7">IF(E27&lt;500,"-",IF(((E27)/C27)&lt;30%,"-",(E27)/C27))</f>
        <v>-</v>
      </c>
      <c r="G27" s="28" t="s">
        <v>132</v>
      </c>
      <c r="H27" s="38"/>
    </row>
    <row r="28" spans="1:8" s="29" customFormat="1" ht="40" x14ac:dyDescent="0.85">
      <c r="A28" s="39" t="s">
        <v>50</v>
      </c>
      <c r="B28" s="28" t="s">
        <v>34</v>
      </c>
      <c r="C28" s="41">
        <v>0</v>
      </c>
      <c r="D28" s="41">
        <v>0</v>
      </c>
      <c r="E28" s="42">
        <f t="shared" ref="E28" si="8">ABS(C28-D28)</f>
        <v>0</v>
      </c>
      <c r="F28" s="43" t="str">
        <f t="shared" ref="F28" si="9">IF(E28&lt;500,"-",IF(((E28)/C28)&lt;30%,"-",(E28)/C28))</f>
        <v>-</v>
      </c>
      <c r="G28" s="28" t="s">
        <v>132</v>
      </c>
      <c r="H28" s="50"/>
    </row>
    <row r="29" spans="1:8" s="29" customFormat="1" ht="47.25" customHeight="1" x14ac:dyDescent="0.85">
      <c r="A29" s="47"/>
      <c r="B29" s="36" t="s">
        <v>87</v>
      </c>
      <c r="C29" s="41">
        <f>SUM(C22:C28)</f>
        <v>0</v>
      </c>
      <c r="D29" s="41">
        <f>SUM(D22:D28)</f>
        <v>0</v>
      </c>
      <c r="E29" s="49"/>
      <c r="F29" s="49"/>
      <c r="G29" s="49"/>
      <c r="H29" s="50"/>
    </row>
    <row r="30" spans="1:8" s="29" customFormat="1" ht="20" x14ac:dyDescent="0.85">
      <c r="A30" s="47"/>
      <c r="B30" s="51"/>
      <c r="C30" s="53"/>
      <c r="D30" s="53"/>
      <c r="E30" s="49"/>
      <c r="F30" s="49"/>
      <c r="G30" s="54"/>
      <c r="H30" s="50"/>
    </row>
    <row r="31" spans="1:8" s="29" customFormat="1" ht="53.25" customHeight="1" x14ac:dyDescent="0.85">
      <c r="A31" s="35" t="s">
        <v>8</v>
      </c>
      <c r="B31" s="36" t="s">
        <v>66</v>
      </c>
      <c r="C31" s="17" t="s">
        <v>113</v>
      </c>
      <c r="D31" s="17" t="s">
        <v>113</v>
      </c>
      <c r="E31" s="27" t="s">
        <v>131</v>
      </c>
      <c r="F31" s="17" t="s">
        <v>133</v>
      </c>
      <c r="G31" s="37" t="s">
        <v>82</v>
      </c>
      <c r="H31" s="55"/>
    </row>
    <row r="32" spans="1:8" s="29" customFormat="1" ht="20" x14ac:dyDescent="0.85">
      <c r="A32" s="39" t="s">
        <v>43</v>
      </c>
      <c r="B32" s="36" t="s">
        <v>40</v>
      </c>
      <c r="C32" s="41">
        <v>0</v>
      </c>
      <c r="D32" s="41">
        <v>0</v>
      </c>
      <c r="E32" s="42">
        <f>ABS(C32-D32)</f>
        <v>0</v>
      </c>
      <c r="F32" s="43" t="str">
        <f>IF(E32&lt;500,"-",IF(((E32)/C32)&lt;30%,"-",(E32)/C32))</f>
        <v>-</v>
      </c>
      <c r="G32" s="45"/>
      <c r="H32" s="38"/>
    </row>
    <row r="33" spans="1:8" s="29" customFormat="1" ht="20" x14ac:dyDescent="0.85">
      <c r="A33" s="39" t="s">
        <v>44</v>
      </c>
      <c r="B33" s="36" t="s">
        <v>41</v>
      </c>
      <c r="C33" s="59">
        <v>0</v>
      </c>
      <c r="D33" s="41">
        <v>0</v>
      </c>
      <c r="E33" s="42">
        <f t="shared" ref="E33:E37" si="10">ABS(C33-D33)</f>
        <v>0</v>
      </c>
      <c r="F33" s="43" t="str">
        <f t="shared" ref="F33:F37" si="11">IF(E33&lt;500,"-",IF(((E33)/C33)&lt;30%,"-",(E33)/C33))</f>
        <v>-</v>
      </c>
      <c r="G33" s="45"/>
      <c r="H33" s="38"/>
    </row>
    <row r="34" spans="1:8" s="29" customFormat="1" ht="20" x14ac:dyDescent="0.85">
      <c r="A34" s="39" t="s">
        <v>45</v>
      </c>
      <c r="B34" s="36" t="s">
        <v>42</v>
      </c>
      <c r="C34" s="59">
        <v>0</v>
      </c>
      <c r="D34" s="41">
        <v>0</v>
      </c>
      <c r="E34" s="42">
        <f t="shared" si="10"/>
        <v>0</v>
      </c>
      <c r="F34" s="43" t="str">
        <f t="shared" si="11"/>
        <v>-</v>
      </c>
      <c r="G34" s="45"/>
      <c r="H34" s="38"/>
    </row>
    <row r="35" spans="1:8" s="29" customFormat="1" ht="20" x14ac:dyDescent="0.85">
      <c r="A35" s="33"/>
      <c r="B35" s="36" t="s">
        <v>88</v>
      </c>
      <c r="C35" s="60">
        <f>SUM(C32:C34)</f>
        <v>0</v>
      </c>
      <c r="D35" s="60">
        <f>SUM(D32:D34)</f>
        <v>0</v>
      </c>
      <c r="E35" s="42">
        <f t="shared" si="10"/>
        <v>0</v>
      </c>
      <c r="F35" s="61"/>
      <c r="G35" s="49"/>
      <c r="H35" s="50"/>
    </row>
    <row r="36" spans="1:8" s="29" customFormat="1" ht="20" x14ac:dyDescent="0.85">
      <c r="A36" s="47"/>
      <c r="B36" s="51"/>
      <c r="C36" s="52"/>
      <c r="D36" s="41"/>
      <c r="E36" s="42">
        <f t="shared" si="10"/>
        <v>0</v>
      </c>
      <c r="F36" s="62"/>
      <c r="G36" s="54"/>
      <c r="H36" s="55"/>
    </row>
    <row r="37" spans="1:8" s="29" customFormat="1" ht="40" x14ac:dyDescent="0.85">
      <c r="A37" s="35" t="s">
        <v>9</v>
      </c>
      <c r="B37" s="36" t="s">
        <v>4</v>
      </c>
      <c r="C37" s="59">
        <v>0</v>
      </c>
      <c r="D37" s="41">
        <v>0</v>
      </c>
      <c r="E37" s="42">
        <f t="shared" si="10"/>
        <v>0</v>
      </c>
      <c r="F37" s="43" t="str">
        <f t="shared" si="11"/>
        <v>-</v>
      </c>
      <c r="G37" s="63"/>
      <c r="H37" s="38"/>
    </row>
    <row r="38" spans="1:8" s="29" customFormat="1" ht="20" x14ac:dyDescent="0.85">
      <c r="A38" s="47"/>
      <c r="B38" s="40" t="s">
        <v>99</v>
      </c>
      <c r="C38" s="41">
        <f>SUM(C37)</f>
        <v>0</v>
      </c>
      <c r="D38" s="41">
        <f>SUM(D37)</f>
        <v>0</v>
      </c>
      <c r="E38" s="54"/>
      <c r="F38" s="54"/>
      <c r="G38" s="54"/>
      <c r="H38" s="50"/>
    </row>
    <row r="39" spans="1:8" s="29" customFormat="1" ht="20" x14ac:dyDescent="0.85">
      <c r="A39" s="47"/>
      <c r="B39" s="51"/>
      <c r="C39" s="52"/>
      <c r="D39" s="54"/>
      <c r="E39" s="54"/>
      <c r="F39" s="54"/>
      <c r="G39" s="54"/>
      <c r="H39" s="55"/>
    </row>
    <row r="40" spans="1:8" s="29" customFormat="1" ht="51.75" customHeight="1" x14ac:dyDescent="0.85">
      <c r="A40" s="35" t="s">
        <v>31</v>
      </c>
      <c r="B40" s="36" t="s">
        <v>59</v>
      </c>
      <c r="C40" s="17" t="s">
        <v>129</v>
      </c>
      <c r="D40" s="17" t="s">
        <v>113</v>
      </c>
      <c r="E40" s="27" t="s">
        <v>131</v>
      </c>
      <c r="F40" s="17" t="s">
        <v>133</v>
      </c>
      <c r="G40" s="37" t="s">
        <v>82</v>
      </c>
      <c r="H40" s="55"/>
    </row>
    <row r="41" spans="1:8" s="29" customFormat="1" ht="20" x14ac:dyDescent="0.85">
      <c r="A41" s="39" t="s">
        <v>57</v>
      </c>
      <c r="B41" s="40" t="s">
        <v>62</v>
      </c>
      <c r="C41" s="64">
        <v>0</v>
      </c>
      <c r="D41" s="41">
        <v>0</v>
      </c>
      <c r="E41" s="42">
        <f>ABS(C41-D41)</f>
        <v>0</v>
      </c>
      <c r="F41" s="43" t="str">
        <f>IF(E41&lt;500,"-",IF(((E41)/C41)&lt;30%,"-",(E41)/C41))</f>
        <v>-</v>
      </c>
      <c r="G41" s="28"/>
      <c r="H41" s="38"/>
    </row>
    <row r="42" spans="1:8" s="29" customFormat="1" ht="20" x14ac:dyDescent="0.85">
      <c r="A42" s="39" t="s">
        <v>60</v>
      </c>
      <c r="B42" s="40" t="s">
        <v>58</v>
      </c>
      <c r="C42" s="64">
        <v>0</v>
      </c>
      <c r="D42" s="41">
        <v>0</v>
      </c>
      <c r="E42" s="42">
        <f t="shared" ref="E42:E45" si="12">ABS(C42-D42)</f>
        <v>0</v>
      </c>
      <c r="F42" s="43" t="str">
        <f t="shared" ref="F42:F44" si="13">IF(E42&lt;500,"-",IF(((E42)/C42)&lt;30%,"-",(E42)/C42))</f>
        <v>-</v>
      </c>
      <c r="G42" s="28"/>
      <c r="H42" s="38"/>
    </row>
    <row r="43" spans="1:8" s="29" customFormat="1" ht="20" x14ac:dyDescent="0.85">
      <c r="A43" s="39" t="s">
        <v>61</v>
      </c>
      <c r="B43" s="40" t="s">
        <v>76</v>
      </c>
      <c r="C43" s="64">
        <v>0</v>
      </c>
      <c r="D43" s="41">
        <v>0</v>
      </c>
      <c r="E43" s="42">
        <f t="shared" si="12"/>
        <v>0</v>
      </c>
      <c r="F43" s="43" t="str">
        <f t="shared" si="13"/>
        <v>-</v>
      </c>
      <c r="G43" s="28"/>
      <c r="H43" s="38"/>
    </row>
    <row r="44" spans="1:8" s="29" customFormat="1" ht="20" x14ac:dyDescent="0.85">
      <c r="A44" s="39" t="s">
        <v>67</v>
      </c>
      <c r="B44" s="40" t="s">
        <v>10</v>
      </c>
      <c r="C44" s="64">
        <v>0</v>
      </c>
      <c r="D44" s="41">
        <v>0</v>
      </c>
      <c r="E44" s="42">
        <f t="shared" si="12"/>
        <v>0</v>
      </c>
      <c r="F44" s="43" t="str">
        <f t="shared" si="13"/>
        <v>-</v>
      </c>
      <c r="G44" s="28"/>
      <c r="H44" s="38"/>
    </row>
    <row r="45" spans="1:8" s="29" customFormat="1" ht="20" x14ac:dyDescent="0.85">
      <c r="A45" s="47"/>
      <c r="B45" s="36" t="s">
        <v>89</v>
      </c>
      <c r="C45" s="60">
        <f>SUM(C41:C44)</f>
        <v>0</v>
      </c>
      <c r="D45" s="60">
        <f>SUM(D41:D44)</f>
        <v>0</v>
      </c>
      <c r="E45" s="42">
        <f t="shared" si="12"/>
        <v>0</v>
      </c>
      <c r="F45" s="61"/>
      <c r="G45" s="65"/>
      <c r="H45" s="66"/>
    </row>
    <row r="46" spans="1:8" s="29" customFormat="1" ht="20" x14ac:dyDescent="0.85">
      <c r="A46" s="47"/>
      <c r="B46" s="51"/>
      <c r="C46" s="52"/>
      <c r="D46" s="52"/>
      <c r="E46" s="52"/>
      <c r="F46" s="67"/>
      <c r="G46" s="68"/>
      <c r="H46" s="47"/>
    </row>
    <row r="47" spans="1:8" s="29" customFormat="1" ht="20" x14ac:dyDescent="0.85">
      <c r="A47" s="47"/>
      <c r="B47" s="51"/>
      <c r="C47" s="52"/>
      <c r="D47" s="52"/>
      <c r="E47" s="52"/>
      <c r="F47" s="52"/>
      <c r="G47" s="54"/>
      <c r="H47" s="47"/>
    </row>
    <row r="48" spans="1:8" s="29" customFormat="1" ht="20" x14ac:dyDescent="0.85">
      <c r="A48" s="33"/>
      <c r="B48" s="69" t="s">
        <v>46</v>
      </c>
      <c r="C48" s="41">
        <f>C45+C38+C35+C29+C19+C13</f>
        <v>0</v>
      </c>
      <c r="D48" s="41">
        <f>D45+D38+D35+D29+D19+D13</f>
        <v>0</v>
      </c>
      <c r="E48" s="70"/>
      <c r="F48" s="70"/>
      <c r="G48" s="70"/>
      <c r="H48" s="47"/>
    </row>
    <row r="49" spans="1:3" x14ac:dyDescent="0.3">
      <c r="A49" s="2"/>
      <c r="B49" s="5"/>
      <c r="C49" s="9"/>
    </row>
    <row r="50" spans="1:3" x14ac:dyDescent="0.3">
      <c r="A50" s="2"/>
      <c r="B50" s="5"/>
      <c r="C50" s="9"/>
    </row>
    <row r="51" spans="1:3" x14ac:dyDescent="0.3">
      <c r="A51" s="2"/>
      <c r="B51" s="5"/>
      <c r="C51" s="9"/>
    </row>
    <row r="52" spans="1:3" x14ac:dyDescent="0.3">
      <c r="A52" s="2"/>
      <c r="B52" s="5"/>
      <c r="C52" s="9"/>
    </row>
    <row r="53" spans="1:3" x14ac:dyDescent="0.3">
      <c r="A53" s="2"/>
      <c r="B53" s="5"/>
      <c r="C53" s="9"/>
    </row>
    <row r="54" spans="1:3" x14ac:dyDescent="0.3">
      <c r="A54" s="2"/>
      <c r="B54" s="5"/>
      <c r="C54" s="9"/>
    </row>
    <row r="55" spans="1:3" x14ac:dyDescent="0.3">
      <c r="A55" s="2"/>
      <c r="B55" s="5"/>
      <c r="C55" s="9"/>
    </row>
    <row r="56" spans="1:3" x14ac:dyDescent="0.3">
      <c r="A56" s="2"/>
      <c r="B56" s="5"/>
      <c r="C56" s="9"/>
    </row>
    <row r="57" spans="1:3" x14ac:dyDescent="0.3">
      <c r="A57" s="2"/>
      <c r="B57" s="5"/>
      <c r="C57" s="9"/>
    </row>
    <row r="58" spans="1:3" x14ac:dyDescent="0.3">
      <c r="A58" s="2"/>
      <c r="B58" s="5"/>
      <c r="C58" s="9"/>
    </row>
    <row r="59" spans="1:3" x14ac:dyDescent="0.3">
      <c r="A59" s="2"/>
      <c r="B59" s="5"/>
      <c r="C59" s="9"/>
    </row>
    <row r="60" spans="1:3" x14ac:dyDescent="0.3">
      <c r="A60" s="2"/>
      <c r="B60" s="5"/>
      <c r="C60" s="9"/>
    </row>
    <row r="61" spans="1:3" x14ac:dyDescent="0.3">
      <c r="A61" s="2"/>
      <c r="B61" s="5"/>
      <c r="C61" s="9"/>
    </row>
    <row r="62" spans="1:3" x14ac:dyDescent="0.3">
      <c r="A62" s="2"/>
      <c r="B62" s="5"/>
      <c r="C62" s="9"/>
    </row>
    <row r="63" spans="1:3" x14ac:dyDescent="0.3">
      <c r="A63" s="2"/>
      <c r="B63" s="5"/>
      <c r="C63" s="9"/>
    </row>
    <row r="64" spans="1:3" x14ac:dyDescent="0.3">
      <c r="A64" s="2"/>
      <c r="B64" s="5"/>
      <c r="C64" s="9"/>
    </row>
    <row r="65" spans="1:3" x14ac:dyDescent="0.3">
      <c r="A65" s="2"/>
      <c r="B65" s="5"/>
      <c r="C65" s="9"/>
    </row>
    <row r="66" spans="1:3" x14ac:dyDescent="0.3">
      <c r="A66" s="2"/>
      <c r="B66" s="5"/>
      <c r="C66" s="9"/>
    </row>
    <row r="67" spans="1:3" x14ac:dyDescent="0.3">
      <c r="A67" s="2"/>
      <c r="B67" s="5"/>
      <c r="C67" s="9"/>
    </row>
    <row r="68" spans="1:3" x14ac:dyDescent="0.3">
      <c r="A68" s="2"/>
      <c r="B68" s="5"/>
      <c r="C68" s="9"/>
    </row>
    <row r="69" spans="1:3" x14ac:dyDescent="0.3">
      <c r="A69" s="2"/>
      <c r="B69" s="5"/>
      <c r="C69" s="9"/>
    </row>
    <row r="70" spans="1:3" x14ac:dyDescent="0.3">
      <c r="A70" s="2"/>
      <c r="B70" s="5"/>
      <c r="C70" s="9"/>
    </row>
    <row r="71" spans="1:3" x14ac:dyDescent="0.3">
      <c r="A71" s="2"/>
      <c r="B71" s="5"/>
      <c r="C71" s="9"/>
    </row>
    <row r="72" spans="1:3" x14ac:dyDescent="0.3">
      <c r="A72" s="2"/>
      <c r="B72" s="5"/>
      <c r="C72" s="9"/>
    </row>
    <row r="73" spans="1:3" x14ac:dyDescent="0.3">
      <c r="A73" s="2"/>
      <c r="B73" s="5"/>
      <c r="C73" s="9"/>
    </row>
    <row r="74" spans="1:3" x14ac:dyDescent="0.3">
      <c r="A74" s="2"/>
      <c r="B74" s="5"/>
      <c r="C74" s="9"/>
    </row>
    <row r="75" spans="1:3" x14ac:dyDescent="0.3">
      <c r="A75" s="2"/>
      <c r="B75" s="5"/>
      <c r="C75" s="9"/>
    </row>
    <row r="76" spans="1:3" x14ac:dyDescent="0.3">
      <c r="A76" s="2"/>
      <c r="B76" s="5"/>
      <c r="C76" s="9"/>
    </row>
    <row r="77" spans="1:3" x14ac:dyDescent="0.3">
      <c r="A77" s="2"/>
      <c r="B77" s="5"/>
      <c r="C77" s="9"/>
    </row>
    <row r="78" spans="1:3" x14ac:dyDescent="0.3">
      <c r="A78" s="2"/>
      <c r="B78" s="5"/>
      <c r="C78" s="9"/>
    </row>
    <row r="79" spans="1:3" x14ac:dyDescent="0.3">
      <c r="A79" s="2"/>
      <c r="B79" s="5"/>
      <c r="C79" s="9"/>
    </row>
    <row r="80" spans="1:3" x14ac:dyDescent="0.3">
      <c r="A80" s="2"/>
      <c r="B80" s="5"/>
      <c r="C80" s="9"/>
    </row>
    <row r="81" spans="1:3" x14ac:dyDescent="0.3">
      <c r="A81" s="2"/>
      <c r="B81" s="5"/>
      <c r="C81" s="9"/>
    </row>
    <row r="82" spans="1:3" x14ac:dyDescent="0.3">
      <c r="A82" s="2"/>
      <c r="B82" s="5"/>
      <c r="C82" s="9"/>
    </row>
    <row r="83" spans="1:3" x14ac:dyDescent="0.3">
      <c r="A83" s="2"/>
      <c r="B83" s="5"/>
      <c r="C83" s="9"/>
    </row>
    <row r="84" spans="1:3" x14ac:dyDescent="0.3">
      <c r="A84" s="2"/>
      <c r="B84" s="5"/>
      <c r="C84" s="9"/>
    </row>
    <row r="85" spans="1:3" x14ac:dyDescent="0.3">
      <c r="A85" s="2"/>
      <c r="B85" s="5"/>
      <c r="C85" s="9"/>
    </row>
    <row r="86" spans="1:3" x14ac:dyDescent="0.3">
      <c r="A86" s="2"/>
      <c r="B86" s="5"/>
      <c r="C86" s="9"/>
    </row>
    <row r="87" spans="1:3" x14ac:dyDescent="0.3">
      <c r="A87" s="2"/>
      <c r="B87" s="5"/>
      <c r="C87" s="9"/>
    </row>
    <row r="88" spans="1:3" x14ac:dyDescent="0.3">
      <c r="A88" s="2"/>
      <c r="B88" s="5"/>
      <c r="C88" s="9"/>
    </row>
    <row r="89" spans="1:3" x14ac:dyDescent="0.3">
      <c r="A89" s="2"/>
      <c r="B89" s="5"/>
      <c r="C89" s="9"/>
    </row>
    <row r="90" spans="1:3" x14ac:dyDescent="0.3">
      <c r="A90" s="2"/>
      <c r="B90" s="5"/>
      <c r="C90" s="9"/>
    </row>
    <row r="91" spans="1:3" x14ac:dyDescent="0.3">
      <c r="A91" s="2"/>
      <c r="B91" s="5"/>
      <c r="C91" s="9"/>
    </row>
    <row r="92" spans="1:3" x14ac:dyDescent="0.3">
      <c r="A92" s="2"/>
      <c r="B92" s="5"/>
      <c r="C92" s="9"/>
    </row>
    <row r="93" spans="1:3" x14ac:dyDescent="0.3">
      <c r="A93" s="2"/>
      <c r="B93" s="5"/>
      <c r="C93" s="9"/>
    </row>
    <row r="94" spans="1:3" x14ac:dyDescent="0.3">
      <c r="A94" s="2"/>
      <c r="B94" s="5"/>
      <c r="C94" s="9"/>
    </row>
    <row r="95" spans="1:3" x14ac:dyDescent="0.3">
      <c r="A95" s="2"/>
      <c r="B95" s="5"/>
      <c r="C95" s="9"/>
    </row>
    <row r="96" spans="1:3" x14ac:dyDescent="0.3">
      <c r="A96" s="2"/>
      <c r="B96" s="5"/>
      <c r="C96" s="9"/>
    </row>
    <row r="97" spans="1:3" x14ac:dyDescent="0.3">
      <c r="A97" s="2"/>
      <c r="B97" s="5"/>
      <c r="C97" s="9"/>
    </row>
    <row r="98" spans="1:3" x14ac:dyDescent="0.3">
      <c r="A98" s="2"/>
      <c r="B98" s="5"/>
      <c r="C98" s="9"/>
    </row>
    <row r="99" spans="1:3" x14ac:dyDescent="0.3">
      <c r="A99" s="2"/>
      <c r="B99" s="5"/>
      <c r="C99" s="9"/>
    </row>
    <row r="100" spans="1:3" x14ac:dyDescent="0.3">
      <c r="A100" s="2"/>
      <c r="B100" s="5"/>
      <c r="C100" s="9"/>
    </row>
    <row r="101" spans="1:3" x14ac:dyDescent="0.3">
      <c r="A101" s="2"/>
      <c r="B101" s="5"/>
      <c r="C101" s="9"/>
    </row>
    <row r="102" spans="1:3" x14ac:dyDescent="0.3">
      <c r="A102" s="2"/>
      <c r="B102" s="5"/>
      <c r="C102" s="9"/>
    </row>
    <row r="103" spans="1:3" x14ac:dyDescent="0.3">
      <c r="A103" s="2"/>
      <c r="B103" s="5"/>
      <c r="C103" s="9"/>
    </row>
    <row r="104" spans="1:3" x14ac:dyDescent="0.3">
      <c r="A104" s="2"/>
      <c r="B104" s="5"/>
      <c r="C104" s="9"/>
    </row>
    <row r="105" spans="1:3" x14ac:dyDescent="0.3">
      <c r="A105" s="2"/>
      <c r="B105" s="5"/>
      <c r="C105" s="9"/>
    </row>
    <row r="106" spans="1:3" x14ac:dyDescent="0.3">
      <c r="A106" s="2"/>
      <c r="B106" s="5"/>
      <c r="C106" s="9"/>
    </row>
    <row r="107" spans="1:3" x14ac:dyDescent="0.3">
      <c r="A107" s="2"/>
      <c r="B107" s="5"/>
      <c r="C107" s="9"/>
    </row>
    <row r="108" spans="1:3" x14ac:dyDescent="0.3">
      <c r="A108" s="2"/>
      <c r="B108" s="5"/>
      <c r="C108" s="9"/>
    </row>
    <row r="109" spans="1:3" x14ac:dyDescent="0.3">
      <c r="A109" s="2"/>
      <c r="B109" s="5"/>
      <c r="C109" s="9"/>
    </row>
    <row r="110" spans="1:3" x14ac:dyDescent="0.3">
      <c r="A110" s="2"/>
      <c r="B110" s="5"/>
      <c r="C110" s="9"/>
    </row>
    <row r="111" spans="1:3" x14ac:dyDescent="0.3">
      <c r="A111" s="2"/>
    </row>
    <row r="112" spans="1:3"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sheetData>
  <mergeCells count="4">
    <mergeCell ref="A3:B4"/>
    <mergeCell ref="D2:H3"/>
    <mergeCell ref="D4:H4"/>
    <mergeCell ref="B8:F8"/>
  </mergeCells>
  <pageMargins left="0.25" right="0.25" top="0.75" bottom="0.75" header="0.3" footer="0.3"/>
  <pageSetup paperSize="9" scale="90" fitToHeight="0" orientation="landscape" r:id="rId1"/>
  <headerFooter>
    <oddFooter>&amp;LB -&amp;P</oddFooter>
  </headerFooter>
  <rowBreaks count="2" manualBreakCount="2">
    <brk id="20" max="7" man="1"/>
    <brk id="3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124"/>
  <sheetViews>
    <sheetView topLeftCell="A13" zoomScaleNormal="100" zoomScaleSheetLayoutView="100" workbookViewId="0">
      <selection activeCell="G9" sqref="G9"/>
    </sheetView>
  </sheetViews>
  <sheetFormatPr baseColWidth="10" defaultColWidth="11.26953125" defaultRowHeight="14" x14ac:dyDescent="0.3"/>
  <cols>
    <col min="1" max="1" width="5.1796875" style="1" customWidth="1"/>
    <col min="2" max="2" width="45.453125" style="1" customWidth="1"/>
    <col min="3" max="3" width="13.81640625" style="7" customWidth="1"/>
    <col min="4" max="4" width="11.453125" style="7" customWidth="1"/>
    <col min="5" max="5" width="0.1796875" style="7" customWidth="1"/>
    <col min="6" max="6" width="13.26953125" style="7" customWidth="1"/>
    <col min="7" max="7" width="56.1796875" style="1" customWidth="1"/>
    <col min="8" max="8" width="16.54296875" style="1" customWidth="1"/>
    <col min="9" max="16384" width="11.26953125" style="1"/>
  </cols>
  <sheetData>
    <row r="1" spans="1:8" s="29" customFormat="1" ht="70.5" customHeight="1" x14ac:dyDescent="0.85">
      <c r="C1" s="30"/>
      <c r="D1" s="30"/>
      <c r="E1" s="30"/>
      <c r="F1" s="30"/>
    </row>
    <row r="2" spans="1:8" s="29" customFormat="1" ht="14.25" customHeight="1" x14ac:dyDescent="0.85">
      <c r="A2" s="29" t="str">
        <f>'A-Übersicht Ausgab'!A2</f>
        <v>Antragsteller</v>
      </c>
      <c r="C2" s="30"/>
      <c r="D2" s="30"/>
      <c r="E2" s="30"/>
      <c r="F2" s="104"/>
      <c r="G2" s="190" t="str">
        <f>'A-Übersicht Ausgab'!A8</f>
        <v>Verwendungsnachweis Basisförderung</v>
      </c>
      <c r="H2" s="190"/>
    </row>
    <row r="3" spans="1:8" s="29" customFormat="1" ht="14.25" customHeight="1" x14ac:dyDescent="0.85">
      <c r="A3" s="189">
        <f>'A-Übersicht Ausgab'!A3:D4</f>
        <v>0</v>
      </c>
      <c r="B3" s="189"/>
      <c r="C3" s="31"/>
      <c r="D3" s="104"/>
      <c r="E3" s="104"/>
      <c r="F3" s="104"/>
      <c r="G3" s="190"/>
      <c r="H3" s="190"/>
    </row>
    <row r="4" spans="1:8" s="29" customFormat="1" ht="31.5" customHeight="1" x14ac:dyDescent="0.85">
      <c r="A4" s="189"/>
      <c r="B4" s="189"/>
      <c r="C4" s="31"/>
      <c r="D4" s="30"/>
      <c r="E4" s="30"/>
      <c r="F4" s="105"/>
      <c r="G4" s="106"/>
      <c r="H4" s="107">
        <f>'A-Übersicht Ausgab'!D11</f>
        <v>2026</v>
      </c>
    </row>
    <row r="5" spans="1:8" s="29" customFormat="1" ht="8.25" customHeight="1" x14ac:dyDescent="0.85">
      <c r="C5" s="30"/>
      <c r="D5" s="30"/>
      <c r="E5" s="30"/>
      <c r="F5" s="30"/>
    </row>
    <row r="6" spans="1:8" s="29" customFormat="1" ht="20" x14ac:dyDescent="0.85">
      <c r="C6" s="30"/>
      <c r="D6" s="30"/>
      <c r="E6" s="30"/>
      <c r="F6" s="30"/>
      <c r="H6" s="32">
        <f>'A-Übersicht Ausgab'!G3</f>
        <v>0</v>
      </c>
    </row>
    <row r="7" spans="1:8" s="29" customFormat="1" ht="10" customHeight="1" x14ac:dyDescent="0.85">
      <c r="C7" s="30"/>
      <c r="D7" s="30"/>
      <c r="E7" s="30"/>
      <c r="F7" s="30"/>
      <c r="H7" s="32"/>
    </row>
    <row r="8" spans="1:8" s="29" customFormat="1" ht="47.25" customHeight="1" x14ac:dyDescent="0.85">
      <c r="A8" s="84" t="s">
        <v>11</v>
      </c>
      <c r="B8" s="195" t="s">
        <v>90</v>
      </c>
      <c r="C8" s="195"/>
      <c r="D8" s="195"/>
      <c r="E8" s="195"/>
      <c r="F8" s="195"/>
      <c r="G8" s="108"/>
      <c r="H8" s="26" t="s">
        <v>102</v>
      </c>
    </row>
    <row r="9" spans="1:8" s="29" customFormat="1" ht="53.25" customHeight="1" x14ac:dyDescent="0.85">
      <c r="A9" s="194" t="s">
        <v>125</v>
      </c>
      <c r="B9" s="194"/>
      <c r="C9" s="17" t="s">
        <v>129</v>
      </c>
      <c r="D9" s="109" t="s">
        <v>101</v>
      </c>
      <c r="E9" s="27" t="s">
        <v>131</v>
      </c>
      <c r="F9" s="17" t="s">
        <v>133</v>
      </c>
      <c r="G9" s="37" t="s">
        <v>82</v>
      </c>
      <c r="H9" s="38"/>
    </row>
    <row r="10" spans="1:8" s="29" customFormat="1" ht="20" x14ac:dyDescent="0.85">
      <c r="A10" s="110" t="s">
        <v>12</v>
      </c>
      <c r="B10" s="111" t="s">
        <v>65</v>
      </c>
      <c r="C10" s="112">
        <v>0</v>
      </c>
      <c r="D10" s="113">
        <v>0</v>
      </c>
      <c r="E10" s="42">
        <f>ABS(C10-D10)</f>
        <v>0</v>
      </c>
      <c r="F10" s="43" t="str">
        <f>IF(E10&lt;500,"-",IF(((E10)/C10)&lt;30%,"-",(E10)/C10))</f>
        <v>-</v>
      </c>
      <c r="G10" s="114"/>
      <c r="H10" s="38"/>
    </row>
    <row r="11" spans="1:8" s="29" customFormat="1" ht="20" x14ac:dyDescent="0.85">
      <c r="A11" s="110" t="s">
        <v>13</v>
      </c>
      <c r="B11" s="111" t="s">
        <v>15</v>
      </c>
      <c r="C11" s="112">
        <v>0</v>
      </c>
      <c r="D11" s="113">
        <v>0</v>
      </c>
      <c r="E11" s="42">
        <f t="shared" ref="E11" si="0">ABS(C11-D11)</f>
        <v>0</v>
      </c>
      <c r="F11" s="43" t="str">
        <f>IF(E11&lt;500,"-",IF(((E11)/C11)&lt;30%,"-",(E11)/C11))</f>
        <v>-</v>
      </c>
      <c r="G11" s="115"/>
      <c r="H11" s="38"/>
    </row>
    <row r="12" spans="1:8" s="29" customFormat="1" ht="20" x14ac:dyDescent="0.85">
      <c r="C12" s="30"/>
      <c r="D12" s="30"/>
      <c r="E12" s="116"/>
      <c r="F12" s="30"/>
      <c r="G12" s="117"/>
      <c r="H12" s="118"/>
    </row>
    <row r="13" spans="1:8" s="29" customFormat="1" ht="39" customHeight="1" x14ac:dyDescent="0.85">
      <c r="A13" s="194" t="s">
        <v>116</v>
      </c>
      <c r="B13" s="194"/>
      <c r="C13" s="17" t="s">
        <v>129</v>
      </c>
      <c r="D13" s="109" t="s">
        <v>101</v>
      </c>
      <c r="E13" s="27" t="s">
        <v>131</v>
      </c>
      <c r="F13" s="17" t="s">
        <v>133</v>
      </c>
      <c r="G13" s="37" t="s">
        <v>82</v>
      </c>
      <c r="H13" s="119"/>
    </row>
    <row r="14" spans="1:8" s="29" customFormat="1" ht="20" x14ac:dyDescent="0.85">
      <c r="A14" s="110" t="s">
        <v>12</v>
      </c>
      <c r="B14" s="120" t="s">
        <v>65</v>
      </c>
      <c r="C14" s="121">
        <v>0</v>
      </c>
      <c r="D14" s="113">
        <v>0</v>
      </c>
      <c r="E14" s="42">
        <f>ABS(C14-D14)</f>
        <v>0</v>
      </c>
      <c r="F14" s="43" t="str">
        <f>IF(E14&lt;500,"-",IF(((E14)/C14)&lt;30%,"-",(E14)/C14))</f>
        <v>-</v>
      </c>
      <c r="G14" s="122"/>
      <c r="H14" s="38"/>
    </row>
    <row r="15" spans="1:8" s="29" customFormat="1" ht="20" x14ac:dyDescent="0.85">
      <c r="A15" s="110" t="s">
        <v>13</v>
      </c>
      <c r="B15" s="123" t="s">
        <v>15</v>
      </c>
      <c r="C15" s="124">
        <v>0</v>
      </c>
      <c r="D15" s="113">
        <v>0</v>
      </c>
      <c r="E15" s="42">
        <f t="shared" ref="E15" si="1">ABS(C15-D15)</f>
        <v>0</v>
      </c>
      <c r="F15" s="43" t="str">
        <f>IF(E15&lt;500,"-",IF(((E15)/C15)&lt;30%,"-",(E15)/C15))</f>
        <v>-</v>
      </c>
      <c r="G15" s="122"/>
      <c r="H15" s="38"/>
    </row>
    <row r="16" spans="1:8" s="57" customFormat="1" ht="20" x14ac:dyDescent="0.85">
      <c r="A16" s="125"/>
      <c r="B16" s="125"/>
      <c r="C16" s="30"/>
      <c r="D16" s="30"/>
      <c r="E16" s="30"/>
      <c r="F16" s="30"/>
      <c r="G16" s="30"/>
      <c r="H16" s="126"/>
    </row>
    <row r="17" spans="1:8" s="57" customFormat="1" ht="51.75" customHeight="1" x14ac:dyDescent="0.85">
      <c r="A17" s="194" t="s">
        <v>116</v>
      </c>
      <c r="B17" s="194"/>
      <c r="C17" s="17" t="s">
        <v>129</v>
      </c>
      <c r="D17" s="109" t="s">
        <v>101</v>
      </c>
      <c r="E17" s="27" t="s">
        <v>131</v>
      </c>
      <c r="F17" s="17" t="s">
        <v>133</v>
      </c>
      <c r="G17" s="37" t="s">
        <v>82</v>
      </c>
      <c r="H17" s="127"/>
    </row>
    <row r="18" spans="1:8" s="29" customFormat="1" ht="20" x14ac:dyDescent="0.85">
      <c r="A18" s="128" t="s">
        <v>12</v>
      </c>
      <c r="B18" s="111" t="s">
        <v>65</v>
      </c>
      <c r="C18" s="112">
        <v>0</v>
      </c>
      <c r="D18" s="113">
        <v>0</v>
      </c>
      <c r="E18" s="42">
        <f>ABS(C18-D18)</f>
        <v>0</v>
      </c>
      <c r="F18" s="43" t="str">
        <f>IF(E18&lt;500,"-",IF(((E18)/C18)&lt;30%,"-",(E18)/C18))</f>
        <v>-</v>
      </c>
      <c r="G18" s="122"/>
      <c r="H18" s="38"/>
    </row>
    <row r="19" spans="1:8" s="29" customFormat="1" ht="20" x14ac:dyDescent="0.85">
      <c r="A19" s="110" t="s">
        <v>13</v>
      </c>
      <c r="B19" s="129" t="s">
        <v>15</v>
      </c>
      <c r="C19" s="130">
        <v>0</v>
      </c>
      <c r="D19" s="113">
        <v>0</v>
      </c>
      <c r="E19" s="42">
        <f t="shared" ref="E19" si="2">ABS(C19-D19)</f>
        <v>0</v>
      </c>
      <c r="F19" s="43" t="str">
        <f>IF(E19&lt;500,"-",IF(((E19)/C19)&lt;30%,"-",(E19)/C19))</f>
        <v>-</v>
      </c>
      <c r="G19" s="122"/>
      <c r="H19" s="38"/>
    </row>
    <row r="20" spans="1:8" s="29" customFormat="1" ht="20" x14ac:dyDescent="0.85">
      <c r="C20" s="30"/>
      <c r="D20" s="30"/>
      <c r="E20" s="116"/>
      <c r="F20" s="30"/>
      <c r="G20" s="131"/>
      <c r="H20" s="118"/>
    </row>
    <row r="21" spans="1:8" s="29" customFormat="1" ht="38.25" customHeight="1" x14ac:dyDescent="0.85">
      <c r="A21" s="194" t="s">
        <v>116</v>
      </c>
      <c r="B21" s="194"/>
      <c r="C21" s="17" t="s">
        <v>129</v>
      </c>
      <c r="D21" s="109" t="s">
        <v>101</v>
      </c>
      <c r="E21" s="27" t="s">
        <v>131</v>
      </c>
      <c r="F21" s="17" t="s">
        <v>133</v>
      </c>
      <c r="G21" s="37" t="s">
        <v>82</v>
      </c>
      <c r="H21" s="119"/>
    </row>
    <row r="22" spans="1:8" s="29" customFormat="1" ht="20" x14ac:dyDescent="0.85">
      <c r="A22" s="110" t="s">
        <v>12</v>
      </c>
      <c r="B22" s="111" t="s">
        <v>65</v>
      </c>
      <c r="C22" s="112">
        <v>0</v>
      </c>
      <c r="D22" s="113">
        <v>0</v>
      </c>
      <c r="E22" s="42">
        <f>ABS(C22-D22)</f>
        <v>0</v>
      </c>
      <c r="F22" s="43" t="str">
        <f>IF(E22&lt;500,"-",IF(((E22)/C22)&lt;30%,"-",(E22)/C22))</f>
        <v>-</v>
      </c>
      <c r="G22" s="122"/>
      <c r="H22" s="38"/>
    </row>
    <row r="23" spans="1:8" s="29" customFormat="1" ht="20" x14ac:dyDescent="0.85">
      <c r="A23" s="110" t="s">
        <v>13</v>
      </c>
      <c r="B23" s="129" t="s">
        <v>15</v>
      </c>
      <c r="C23" s="130">
        <v>0</v>
      </c>
      <c r="D23" s="113">
        <v>0</v>
      </c>
      <c r="E23" s="42">
        <f t="shared" ref="E23" si="3">ABS(C23-D23)</f>
        <v>0</v>
      </c>
      <c r="F23" s="43" t="str">
        <f t="shared" ref="F23" si="4">IF(E23&lt;500,"-",IF(((E23)/C23)&lt;30%,"-",(E23)/C23))</f>
        <v>-</v>
      </c>
      <c r="G23" s="122"/>
      <c r="H23" s="38"/>
    </row>
    <row r="24" spans="1:8" s="29" customFormat="1" ht="20" x14ac:dyDescent="0.85">
      <c r="C24" s="30"/>
      <c r="D24" s="30"/>
      <c r="E24" s="30"/>
      <c r="F24" s="30"/>
      <c r="G24" s="30"/>
      <c r="H24" s="118"/>
    </row>
    <row r="25" spans="1:8" s="29" customFormat="1" ht="39" customHeight="1" x14ac:dyDescent="0.85">
      <c r="A25" s="194" t="s">
        <v>116</v>
      </c>
      <c r="B25" s="194"/>
      <c r="C25" s="17" t="s">
        <v>129</v>
      </c>
      <c r="D25" s="109" t="s">
        <v>101</v>
      </c>
      <c r="E25" s="27" t="s">
        <v>131</v>
      </c>
      <c r="F25" s="17" t="s">
        <v>133</v>
      </c>
      <c r="G25" s="37" t="s">
        <v>82</v>
      </c>
      <c r="H25" s="119"/>
    </row>
    <row r="26" spans="1:8" s="29" customFormat="1" ht="20" x14ac:dyDescent="0.85">
      <c r="A26" s="110" t="s">
        <v>12</v>
      </c>
      <c r="B26" s="111" t="s">
        <v>65</v>
      </c>
      <c r="C26" s="112">
        <v>0</v>
      </c>
      <c r="D26" s="113">
        <v>0</v>
      </c>
      <c r="E26" s="42">
        <f>ABS(C26-D26)</f>
        <v>0</v>
      </c>
      <c r="F26" s="43" t="str">
        <f>IF(E26&lt;500,"-",IF(((E26)/C26)&lt;30%,"-",(E26)/C26))</f>
        <v>-</v>
      </c>
      <c r="G26" s="122"/>
      <c r="H26" s="38"/>
    </row>
    <row r="27" spans="1:8" s="29" customFormat="1" ht="20" x14ac:dyDescent="0.85">
      <c r="A27" s="110" t="s">
        <v>13</v>
      </c>
      <c r="B27" s="129" t="s">
        <v>15</v>
      </c>
      <c r="C27" s="130">
        <v>0</v>
      </c>
      <c r="D27" s="113">
        <v>0</v>
      </c>
      <c r="E27" s="42">
        <f t="shared" ref="E27" si="5">ABS(C27-D27)</f>
        <v>0</v>
      </c>
      <c r="F27" s="43" t="str">
        <f t="shared" ref="F27" si="6">IF(E27&lt;500,"-",IF(((E27)/C27)&lt;30%,"-",(E27)/C27))</f>
        <v>-</v>
      </c>
      <c r="G27" s="122"/>
      <c r="H27" s="38"/>
    </row>
    <row r="28" spans="1:8" s="29" customFormat="1" ht="20" x14ac:dyDescent="0.85">
      <c r="C28" s="30"/>
      <c r="D28" s="30"/>
      <c r="E28" s="132"/>
      <c r="F28" s="30"/>
      <c r="G28" s="131"/>
      <c r="H28" s="118"/>
    </row>
    <row r="29" spans="1:8" s="29" customFormat="1" ht="24" customHeight="1" x14ac:dyDescent="0.85">
      <c r="B29" s="133"/>
      <c r="C29" s="134"/>
      <c r="D29" s="134"/>
      <c r="E29" s="103" t="s">
        <v>131</v>
      </c>
      <c r="F29" s="67"/>
      <c r="G29" s="135"/>
      <c r="H29" s="136"/>
    </row>
    <row r="30" spans="1:8" s="29" customFormat="1" ht="20" x14ac:dyDescent="0.85">
      <c r="B30" s="123" t="s">
        <v>91</v>
      </c>
      <c r="C30" s="113">
        <f>SUM(C10,C14,C18,C22,C26)</f>
        <v>0</v>
      </c>
      <c r="D30" s="113">
        <f>SUM(D10,D14,D18,D22,D26)</f>
        <v>0</v>
      </c>
      <c r="E30" s="137">
        <f>ABS(C30-D30)</f>
        <v>0</v>
      </c>
      <c r="F30" s="138"/>
      <c r="G30" s="135"/>
      <c r="H30" s="136"/>
    </row>
    <row r="31" spans="1:8" s="29" customFormat="1" ht="20" x14ac:dyDescent="0.85">
      <c r="B31" s="123" t="s">
        <v>92</v>
      </c>
      <c r="C31" s="113">
        <f>SUM(C11,C15,C19,Q14:Q15,C23,C27)</f>
        <v>0</v>
      </c>
      <c r="D31" s="113">
        <f>SUM(D11,D15,D19,R14:R15,D23,D27)</f>
        <v>0</v>
      </c>
      <c r="E31" s="137">
        <f t="shared" ref="E31" si="7">ABS(C31-D31)</f>
        <v>0</v>
      </c>
      <c r="F31" s="138"/>
      <c r="G31" s="135"/>
      <c r="H31" s="136"/>
    </row>
    <row r="32" spans="1:8" s="29" customFormat="1" ht="20" x14ac:dyDescent="0.85">
      <c r="A32" s="139"/>
      <c r="B32" s="140" t="s">
        <v>97</v>
      </c>
      <c r="C32" s="141">
        <f>SUM(C30+C31)</f>
        <v>0</v>
      </c>
      <c r="D32" s="141">
        <f>SUM(D30+D31)</f>
        <v>0</v>
      </c>
      <c r="E32" s="137">
        <f>ABS(C32-D32)</f>
        <v>0</v>
      </c>
      <c r="F32" s="138"/>
      <c r="G32" s="135"/>
      <c r="H32" s="136"/>
    </row>
    <row r="33" spans="1:9" x14ac:dyDescent="0.3">
      <c r="A33" s="2"/>
    </row>
    <row r="34" spans="1:9" x14ac:dyDescent="0.3">
      <c r="A34" s="2"/>
      <c r="G34" s="193"/>
      <c r="H34" s="193"/>
      <c r="I34" s="4"/>
    </row>
    <row r="35" spans="1:9" x14ac:dyDescent="0.3">
      <c r="A35" s="2"/>
      <c r="G35" s="4"/>
      <c r="H35" s="4"/>
      <c r="I35" s="4"/>
    </row>
    <row r="36" spans="1:9" x14ac:dyDescent="0.3">
      <c r="A36" s="2"/>
    </row>
    <row r="37" spans="1:9" x14ac:dyDescent="0.3">
      <c r="A37" s="2"/>
    </row>
    <row r="38" spans="1:9" x14ac:dyDescent="0.3">
      <c r="A38" s="2"/>
    </row>
    <row r="39" spans="1:9" x14ac:dyDescent="0.3">
      <c r="A39" s="2"/>
    </row>
    <row r="40" spans="1:9" ht="44.25" customHeight="1" x14ac:dyDescent="0.3">
      <c r="A40" s="2"/>
    </row>
    <row r="41" spans="1:9" x14ac:dyDescent="0.3">
      <c r="A41" s="2"/>
    </row>
    <row r="42" spans="1:9" x14ac:dyDescent="0.3">
      <c r="A42" s="2"/>
    </row>
    <row r="43" spans="1:9" x14ac:dyDescent="0.3">
      <c r="A43" s="2"/>
    </row>
    <row r="44" spans="1:9" x14ac:dyDescent="0.3">
      <c r="A44" s="2"/>
    </row>
    <row r="45" spans="1:9" x14ac:dyDescent="0.3">
      <c r="A45" s="2"/>
    </row>
    <row r="46" spans="1:9" x14ac:dyDescent="0.3">
      <c r="A46" s="2"/>
    </row>
    <row r="47" spans="1:9" x14ac:dyDescent="0.3">
      <c r="A47" s="2"/>
    </row>
    <row r="48" spans="1:9"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sheetData>
  <mergeCells count="9">
    <mergeCell ref="G2:H3"/>
    <mergeCell ref="G34:H34"/>
    <mergeCell ref="A3:B4"/>
    <mergeCell ref="A13:B13"/>
    <mergeCell ref="A9:B9"/>
    <mergeCell ref="A17:B17"/>
    <mergeCell ref="A21:B21"/>
    <mergeCell ref="A25:B25"/>
    <mergeCell ref="B8:F8"/>
  </mergeCells>
  <pageMargins left="0.70866141732283472" right="0.70866141732283472" top="0.59055118110236227" bottom="0.78740157480314965" header="0.31496062992125984" footer="0.31496062992125984"/>
  <pageSetup paperSize="9" scale="66" orientation="landscape" r:id="rId1"/>
  <headerFooter>
    <oddFooter>&amp;LC-&amp;P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N124"/>
  <sheetViews>
    <sheetView zoomScaleNormal="100" zoomScaleSheetLayoutView="100" workbookViewId="0">
      <selection activeCell="G13" sqref="G13"/>
    </sheetView>
  </sheetViews>
  <sheetFormatPr baseColWidth="10" defaultColWidth="11.453125" defaultRowHeight="14" x14ac:dyDescent="0.3"/>
  <cols>
    <col min="1" max="1" width="5.54296875" style="1" customWidth="1"/>
    <col min="2" max="2" width="44.7265625" style="1" customWidth="1"/>
    <col min="3" max="3" width="13.81640625" style="7" customWidth="1"/>
    <col min="4" max="4" width="11.453125" style="7"/>
    <col min="5" max="5" width="0.1796875" style="7" customWidth="1"/>
    <col min="6" max="6" width="13.54296875" style="7" customWidth="1"/>
    <col min="7" max="7" width="57.81640625" style="1" customWidth="1"/>
    <col min="8" max="8" width="13.453125" style="1" customWidth="1"/>
    <col min="9" max="16384" width="11.453125" style="1"/>
  </cols>
  <sheetData>
    <row r="1" spans="1:8" s="29" customFormat="1" ht="67.5" customHeight="1" x14ac:dyDescent="0.85">
      <c r="C1" s="30"/>
      <c r="D1" s="30"/>
      <c r="E1" s="30"/>
      <c r="F1" s="30"/>
    </row>
    <row r="2" spans="1:8" s="29" customFormat="1" ht="18" customHeight="1" x14ac:dyDescent="0.85">
      <c r="A2" s="29" t="str">
        <f>'A-Übersicht Ausgab'!A2</f>
        <v>Antragsteller</v>
      </c>
      <c r="C2" s="30"/>
      <c r="D2" s="30"/>
      <c r="E2" s="30"/>
      <c r="F2" s="30"/>
      <c r="G2" s="190" t="str">
        <f>'A-Übersicht Ausgab'!A8</f>
        <v>Verwendungsnachweis Basisförderung</v>
      </c>
      <c r="H2" s="190"/>
    </row>
    <row r="3" spans="1:8" s="29" customFormat="1" ht="14.25" customHeight="1" x14ac:dyDescent="0.85">
      <c r="A3" s="189">
        <f>'A-Übersicht Ausgab'!A3:D4</f>
        <v>0</v>
      </c>
      <c r="B3" s="189"/>
      <c r="C3" s="31"/>
      <c r="D3" s="104"/>
      <c r="E3" s="104"/>
      <c r="F3" s="104"/>
      <c r="G3" s="190"/>
      <c r="H3" s="190"/>
    </row>
    <row r="4" spans="1:8" s="29" customFormat="1" ht="20.25" customHeight="1" x14ac:dyDescent="0.85">
      <c r="A4" s="189"/>
      <c r="B4" s="189"/>
      <c r="C4" s="31"/>
      <c r="D4" s="30"/>
      <c r="E4" s="30"/>
      <c r="F4" s="30"/>
      <c r="G4" s="106"/>
      <c r="H4" s="107">
        <f>'A-Übersicht Ausgab'!D11</f>
        <v>2026</v>
      </c>
    </row>
    <row r="5" spans="1:8" s="29" customFormat="1" ht="11.25" customHeight="1" x14ac:dyDescent="0.85">
      <c r="C5" s="30"/>
      <c r="D5" s="30"/>
      <c r="E5" s="30"/>
      <c r="F5" s="30"/>
    </row>
    <row r="6" spans="1:8" s="29" customFormat="1" ht="20" x14ac:dyDescent="0.85">
      <c r="C6" s="30"/>
      <c r="D6" s="30"/>
      <c r="E6" s="30"/>
      <c r="F6" s="30"/>
      <c r="H6" s="32">
        <f>'A-Übersicht Ausgab'!G3</f>
        <v>0</v>
      </c>
    </row>
    <row r="7" spans="1:8" s="29" customFormat="1" ht="10" customHeight="1" x14ac:dyDescent="0.85">
      <c r="C7" s="30"/>
      <c r="D7" s="30"/>
      <c r="E7" s="30"/>
      <c r="F7" s="30"/>
      <c r="H7" s="32"/>
    </row>
    <row r="8" spans="1:8" s="29" customFormat="1" ht="40" x14ac:dyDescent="0.85">
      <c r="A8" s="84" t="s">
        <v>17</v>
      </c>
      <c r="B8" s="197" t="s">
        <v>16</v>
      </c>
      <c r="C8" s="197"/>
      <c r="D8" s="197"/>
      <c r="E8" s="143"/>
      <c r="F8" s="144"/>
      <c r="H8" s="26" t="s">
        <v>102</v>
      </c>
    </row>
    <row r="9" spans="1:8" s="29" customFormat="1" ht="39" customHeight="1" x14ac:dyDescent="0.85">
      <c r="A9" s="194" t="s">
        <v>116</v>
      </c>
      <c r="B9" s="194"/>
      <c r="C9" s="17" t="s">
        <v>129</v>
      </c>
      <c r="D9" s="17" t="s">
        <v>101</v>
      </c>
      <c r="E9" s="27" t="s">
        <v>131</v>
      </c>
      <c r="F9" s="17" t="s">
        <v>133</v>
      </c>
      <c r="G9" s="95" t="s">
        <v>82</v>
      </c>
      <c r="H9" s="142"/>
    </row>
    <row r="10" spans="1:8" s="29" customFormat="1" ht="20" x14ac:dyDescent="0.85">
      <c r="A10" s="110" t="s">
        <v>18</v>
      </c>
      <c r="B10" s="111" t="s">
        <v>65</v>
      </c>
      <c r="C10" s="113">
        <v>0</v>
      </c>
      <c r="D10" s="113">
        <v>0</v>
      </c>
      <c r="E10" s="42">
        <f>ABS(C10-D10)</f>
        <v>0</v>
      </c>
      <c r="F10" s="43" t="str">
        <f>IF(E10&lt;500,"-",IF(((E10)/C10)&lt;30%,"-",(E10)/C10))</f>
        <v>-</v>
      </c>
      <c r="G10" s="145"/>
      <c r="H10" s="38"/>
    </row>
    <row r="11" spans="1:8" s="29" customFormat="1" ht="20" x14ac:dyDescent="0.85">
      <c r="A11" s="110" t="s">
        <v>19</v>
      </c>
      <c r="B11" s="111" t="s">
        <v>15</v>
      </c>
      <c r="C11" s="113">
        <v>0</v>
      </c>
      <c r="D11" s="113">
        <v>0</v>
      </c>
      <c r="E11" s="42">
        <f t="shared" ref="E11" si="0">ABS(C11-D11)</f>
        <v>0</v>
      </c>
      <c r="F11" s="43" t="str">
        <f>IF(E11&lt;500,"-",IF(((E11)/C11)&lt;30%,"-",(E11)/C11))</f>
        <v>-</v>
      </c>
      <c r="G11" s="115"/>
      <c r="H11" s="38"/>
    </row>
    <row r="12" spans="1:8" s="29" customFormat="1" ht="20" x14ac:dyDescent="0.85">
      <c r="C12" s="30"/>
      <c r="D12" s="30"/>
      <c r="E12" s="30"/>
      <c r="F12" s="30"/>
      <c r="G12" s="146"/>
      <c r="H12" s="118"/>
    </row>
    <row r="13" spans="1:8" s="29" customFormat="1" ht="51.75" customHeight="1" x14ac:dyDescent="0.85">
      <c r="A13" s="194" t="s">
        <v>116</v>
      </c>
      <c r="B13" s="194"/>
      <c r="C13" s="17" t="s">
        <v>129</v>
      </c>
      <c r="D13" s="17" t="s">
        <v>101</v>
      </c>
      <c r="E13" s="27" t="s">
        <v>131</v>
      </c>
      <c r="F13" s="17" t="s">
        <v>133</v>
      </c>
      <c r="G13" s="95" t="s">
        <v>82</v>
      </c>
      <c r="H13" s="119"/>
    </row>
    <row r="14" spans="1:8" s="29" customFormat="1" ht="20" x14ac:dyDescent="0.85">
      <c r="A14" s="110" t="s">
        <v>18</v>
      </c>
      <c r="B14" s="111" t="s">
        <v>65</v>
      </c>
      <c r="C14" s="113">
        <v>0</v>
      </c>
      <c r="D14" s="113">
        <v>0</v>
      </c>
      <c r="E14" s="42">
        <f>ABS(C14-D14)</f>
        <v>0</v>
      </c>
      <c r="F14" s="43" t="str">
        <f>IF(E14&lt;500,"-",IF(((E14)/C14)&lt;30%,"-",(E14)/C14))</f>
        <v>-</v>
      </c>
      <c r="G14" s="115"/>
      <c r="H14" s="38"/>
    </row>
    <row r="15" spans="1:8" s="29" customFormat="1" ht="20" x14ac:dyDescent="0.85">
      <c r="A15" s="110" t="s">
        <v>19</v>
      </c>
      <c r="B15" s="111" t="s">
        <v>15</v>
      </c>
      <c r="C15" s="113">
        <v>0</v>
      </c>
      <c r="D15" s="113">
        <v>0</v>
      </c>
      <c r="E15" s="42">
        <f t="shared" ref="E15" si="1">ABS(C15-D15)</f>
        <v>0</v>
      </c>
      <c r="F15" s="43" t="str">
        <f>IF(E15&lt;500,"-",IF(((E15)/C15)&lt;30%,"-",(E15)/C15))</f>
        <v>-</v>
      </c>
      <c r="G15" s="115"/>
      <c r="H15" s="38"/>
    </row>
    <row r="16" spans="1:8" s="57" customFormat="1" ht="20" x14ac:dyDescent="0.85">
      <c r="A16" s="29"/>
      <c r="B16" s="29"/>
      <c r="C16" s="30"/>
      <c r="D16" s="30"/>
      <c r="E16" s="30"/>
      <c r="F16" s="30"/>
      <c r="G16" s="147"/>
      <c r="H16" s="118"/>
    </row>
    <row r="17" spans="1:14" s="57" customFormat="1" ht="51.75" customHeight="1" x14ac:dyDescent="0.85">
      <c r="A17" s="194" t="s">
        <v>116</v>
      </c>
      <c r="B17" s="194"/>
      <c r="C17" s="17" t="s">
        <v>129</v>
      </c>
      <c r="D17" s="17" t="s">
        <v>101</v>
      </c>
      <c r="E17" s="27" t="s">
        <v>131</v>
      </c>
      <c r="F17" s="17" t="s">
        <v>133</v>
      </c>
      <c r="G17" s="95" t="s">
        <v>82</v>
      </c>
      <c r="H17" s="127"/>
      <c r="M17" s="148"/>
      <c r="N17" s="148"/>
    </row>
    <row r="18" spans="1:14" s="29" customFormat="1" ht="20" x14ac:dyDescent="0.85">
      <c r="A18" s="110" t="s">
        <v>18</v>
      </c>
      <c r="B18" s="111" t="s">
        <v>65</v>
      </c>
      <c r="C18" s="113">
        <v>0</v>
      </c>
      <c r="D18" s="113">
        <v>0</v>
      </c>
      <c r="E18" s="42">
        <f>ABS(C18-D18)</f>
        <v>0</v>
      </c>
      <c r="F18" s="43" t="str">
        <f>IF(E18&lt;500,"-",IF(((E18)/C18)&lt;30%,"-",(E18)/C18))</f>
        <v>-</v>
      </c>
      <c r="G18" s="115"/>
      <c r="H18" s="38"/>
      <c r="M18" s="196"/>
      <c r="N18" s="196"/>
    </row>
    <row r="19" spans="1:14" s="29" customFormat="1" ht="20" x14ac:dyDescent="0.85">
      <c r="A19" s="110" t="s">
        <v>19</v>
      </c>
      <c r="B19" s="111" t="s">
        <v>15</v>
      </c>
      <c r="C19" s="113">
        <v>0</v>
      </c>
      <c r="D19" s="113">
        <v>0</v>
      </c>
      <c r="E19" s="42">
        <f t="shared" ref="E19" si="2">ABS(C19-D19)</f>
        <v>0</v>
      </c>
      <c r="F19" s="43" t="str">
        <f>IF(E19&lt;500,"-",IF(((E19)/C19)&lt;30%,"-",(E19)/C19))</f>
        <v>-</v>
      </c>
      <c r="G19" s="115"/>
      <c r="H19" s="38"/>
      <c r="L19" s="149"/>
      <c r="M19" s="133"/>
      <c r="N19" s="133"/>
    </row>
    <row r="20" spans="1:14" s="29" customFormat="1" ht="20" x14ac:dyDescent="0.85">
      <c r="C20" s="30"/>
      <c r="D20" s="150"/>
      <c r="E20" s="150"/>
      <c r="F20" s="150"/>
      <c r="G20" s="146"/>
      <c r="H20" s="118"/>
      <c r="M20" s="133"/>
      <c r="N20" s="133"/>
    </row>
    <row r="21" spans="1:14" s="29" customFormat="1" ht="61.15" customHeight="1" x14ac:dyDescent="0.85">
      <c r="A21" s="194" t="s">
        <v>116</v>
      </c>
      <c r="B21" s="194"/>
      <c r="C21" s="17" t="s">
        <v>129</v>
      </c>
      <c r="D21" s="17" t="s">
        <v>101</v>
      </c>
      <c r="E21" s="27" t="s">
        <v>131</v>
      </c>
      <c r="F21" s="17" t="s">
        <v>133</v>
      </c>
      <c r="G21" s="95" t="s">
        <v>82</v>
      </c>
      <c r="H21" s="119"/>
      <c r="M21" s="133"/>
      <c r="N21" s="133"/>
    </row>
    <row r="22" spans="1:14" s="29" customFormat="1" ht="20" x14ac:dyDescent="0.85">
      <c r="A22" s="110" t="s">
        <v>18</v>
      </c>
      <c r="B22" s="111" t="s">
        <v>65</v>
      </c>
      <c r="C22" s="113">
        <v>0</v>
      </c>
      <c r="D22" s="113">
        <v>0</v>
      </c>
      <c r="E22" s="42">
        <f>ABS(C22-D22)</f>
        <v>0</v>
      </c>
      <c r="F22" s="43" t="str">
        <f>IF(E22&lt;500,"-",IF(((E22)/C22)&lt;30%,"-",(E22)/C22))</f>
        <v>-</v>
      </c>
      <c r="G22" s="115"/>
      <c r="H22" s="38"/>
      <c r="M22" s="133"/>
      <c r="N22" s="133"/>
    </row>
    <row r="23" spans="1:14" s="29" customFormat="1" ht="20" x14ac:dyDescent="0.85">
      <c r="A23" s="110" t="s">
        <v>19</v>
      </c>
      <c r="B23" s="111" t="s">
        <v>15</v>
      </c>
      <c r="C23" s="113">
        <v>0</v>
      </c>
      <c r="D23" s="113">
        <v>0</v>
      </c>
      <c r="E23" s="42">
        <f t="shared" ref="E23" si="3">ABS(C23-D23)</f>
        <v>0</v>
      </c>
      <c r="F23" s="43" t="str">
        <f>IF(E23&lt;500,"-",IF(((E23)/C23)&lt;30%,"-",(E23)/C23))</f>
        <v>-</v>
      </c>
      <c r="G23" s="115"/>
      <c r="H23" s="38"/>
    </row>
    <row r="24" spans="1:14" s="29" customFormat="1" ht="20" x14ac:dyDescent="0.85">
      <c r="C24" s="30"/>
      <c r="D24" s="30"/>
      <c r="E24" s="30"/>
      <c r="F24" s="30"/>
      <c r="G24" s="146"/>
      <c r="H24" s="118"/>
    </row>
    <row r="25" spans="1:14" s="29" customFormat="1" ht="54" customHeight="1" x14ac:dyDescent="0.85">
      <c r="A25" s="194" t="s">
        <v>116</v>
      </c>
      <c r="B25" s="194"/>
      <c r="C25" s="17" t="s">
        <v>129</v>
      </c>
      <c r="D25" s="17" t="s">
        <v>101</v>
      </c>
      <c r="E25" s="27" t="s">
        <v>131</v>
      </c>
      <c r="F25" s="17" t="s">
        <v>133</v>
      </c>
      <c r="G25" s="95" t="s">
        <v>82</v>
      </c>
      <c r="H25" s="119"/>
    </row>
    <row r="26" spans="1:14" s="29" customFormat="1" ht="20" x14ac:dyDescent="0.85">
      <c r="A26" s="110" t="s">
        <v>18</v>
      </c>
      <c r="B26" s="111" t="s">
        <v>65</v>
      </c>
      <c r="C26" s="113">
        <v>0</v>
      </c>
      <c r="D26" s="113">
        <v>0</v>
      </c>
      <c r="E26" s="42">
        <f>ABS(C26-D26)</f>
        <v>0</v>
      </c>
      <c r="F26" s="43" t="str">
        <f>IF(E26&lt;500,"-",IF(((E26)/C26)&lt;30%,"-",(E26)/C26))</f>
        <v>-</v>
      </c>
      <c r="G26" s="115"/>
      <c r="H26" s="38"/>
    </row>
    <row r="27" spans="1:14" s="29" customFormat="1" ht="20" x14ac:dyDescent="0.85">
      <c r="A27" s="110" t="s">
        <v>19</v>
      </c>
      <c r="B27" s="111" t="s">
        <v>15</v>
      </c>
      <c r="C27" s="113">
        <v>0</v>
      </c>
      <c r="D27" s="113">
        <v>0</v>
      </c>
      <c r="E27" s="42">
        <f t="shared" ref="E27" si="4">ABS(C27-D27)</f>
        <v>0</v>
      </c>
      <c r="F27" s="43" t="str">
        <f>IF(E27&lt;500,"-",IF(((E27)/C27)&lt;30%,"-",(E27)/C27))</f>
        <v>-</v>
      </c>
      <c r="G27" s="115"/>
      <c r="H27" s="38"/>
    </row>
    <row r="28" spans="1:14" s="29" customFormat="1" ht="11.25" customHeight="1" x14ac:dyDescent="0.85">
      <c r="C28" s="30"/>
      <c r="D28" s="30"/>
      <c r="E28" s="30"/>
      <c r="F28" s="30"/>
      <c r="G28" s="146"/>
      <c r="H28" s="118"/>
    </row>
    <row r="29" spans="1:14" s="29" customFormat="1" ht="20" x14ac:dyDescent="0.85">
      <c r="B29" s="133"/>
      <c r="C29" s="134"/>
      <c r="D29" s="134"/>
      <c r="E29" s="134"/>
      <c r="F29" s="134"/>
      <c r="G29" s="146"/>
      <c r="H29" s="136"/>
    </row>
    <row r="30" spans="1:14" s="29" customFormat="1" ht="20" x14ac:dyDescent="0.85">
      <c r="B30" s="151" t="s">
        <v>93</v>
      </c>
      <c r="C30" s="41">
        <f>SUM(C10,C14,C18,C22,C26)</f>
        <v>0</v>
      </c>
      <c r="D30" s="41">
        <f>SUM(D10,D14,D18,D22,D26)</f>
        <v>0</v>
      </c>
      <c r="E30" s="146"/>
      <c r="F30" s="146"/>
      <c r="G30" s="146"/>
      <c r="H30" s="136"/>
    </row>
    <row r="31" spans="1:14" s="29" customFormat="1" ht="20" x14ac:dyDescent="0.85">
      <c r="B31" s="151" t="s">
        <v>94</v>
      </c>
      <c r="C31" s="41">
        <f>SUM(C11,C15,C19,C23,C27)</f>
        <v>0</v>
      </c>
      <c r="D31" s="41">
        <f>SUM(D11,D15,D19,D23,D27)</f>
        <v>0</v>
      </c>
      <c r="E31" s="146"/>
      <c r="F31" s="146"/>
      <c r="G31" s="146"/>
    </row>
    <row r="32" spans="1:14" s="29" customFormat="1" ht="20" x14ac:dyDescent="0.85">
      <c r="A32" s="139"/>
      <c r="B32" s="152" t="s">
        <v>98</v>
      </c>
      <c r="C32" s="153">
        <f>SUM(C30:C31)</f>
        <v>0</v>
      </c>
      <c r="D32" s="153">
        <f>SUM(D30:D31)</f>
        <v>0</v>
      </c>
      <c r="E32" s="146"/>
      <c r="F32" s="146"/>
      <c r="G32" s="146"/>
    </row>
    <row r="33" spans="1:6" s="29" customFormat="1" ht="20" x14ac:dyDescent="0.85">
      <c r="A33" s="139"/>
      <c r="C33" s="30"/>
      <c r="D33" s="30"/>
      <c r="E33" s="30"/>
      <c r="F33" s="30"/>
    </row>
    <row r="34" spans="1:6" x14ac:dyDescent="0.3">
      <c r="A34" s="2"/>
    </row>
    <row r="35" spans="1:6" x14ac:dyDescent="0.3">
      <c r="A35" s="2"/>
    </row>
    <row r="36" spans="1:6" x14ac:dyDescent="0.3">
      <c r="A36" s="2"/>
    </row>
    <row r="37" spans="1:6" x14ac:dyDescent="0.3">
      <c r="A37" s="2"/>
    </row>
    <row r="38" spans="1:6" x14ac:dyDescent="0.3">
      <c r="A38" s="2"/>
    </row>
    <row r="39" spans="1:6" x14ac:dyDescent="0.3">
      <c r="A39" s="2"/>
    </row>
    <row r="40" spans="1:6" x14ac:dyDescent="0.3">
      <c r="A40" s="2"/>
    </row>
    <row r="41" spans="1:6" x14ac:dyDescent="0.3">
      <c r="A41" s="2"/>
    </row>
    <row r="42" spans="1:6" x14ac:dyDescent="0.3">
      <c r="A42" s="2"/>
    </row>
    <row r="43" spans="1:6" x14ac:dyDescent="0.3">
      <c r="A43" s="2"/>
    </row>
    <row r="44" spans="1:6" x14ac:dyDescent="0.3">
      <c r="A44" s="2"/>
    </row>
    <row r="45" spans="1:6" x14ac:dyDescent="0.3">
      <c r="A45" s="2"/>
    </row>
    <row r="46" spans="1:6" x14ac:dyDescent="0.3">
      <c r="A46" s="2"/>
    </row>
    <row r="47" spans="1:6" x14ac:dyDescent="0.3">
      <c r="A47" s="2"/>
    </row>
    <row r="48" spans="1:6"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sheetData>
  <mergeCells count="9">
    <mergeCell ref="A3:B4"/>
    <mergeCell ref="B8:D8"/>
    <mergeCell ref="A9:B9"/>
    <mergeCell ref="G2:H3"/>
    <mergeCell ref="M18:N18"/>
    <mergeCell ref="A13:B13"/>
    <mergeCell ref="A17:B17"/>
    <mergeCell ref="A21:B21"/>
    <mergeCell ref="A25:B25"/>
  </mergeCells>
  <pageMargins left="0.70866141732283472" right="0.70866141732283472" top="0.59055118110236227" bottom="0.78740157480314965" header="0.31496062992125984" footer="0.31496062992125984"/>
  <pageSetup paperSize="9" scale="68" orientation="landscape" r:id="rId1"/>
  <headerFooter>
    <oddFooter>&amp;LD-&amp;P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124"/>
  <sheetViews>
    <sheetView topLeftCell="A16" zoomScaleNormal="100" zoomScaleSheetLayoutView="100" workbookViewId="0">
      <selection activeCell="G31" sqref="G31"/>
    </sheetView>
  </sheetViews>
  <sheetFormatPr baseColWidth="10" defaultColWidth="11.453125" defaultRowHeight="14" x14ac:dyDescent="0.3"/>
  <cols>
    <col min="1" max="1" width="4.7265625" style="1" customWidth="1"/>
    <col min="2" max="2" width="46.453125" style="1" customWidth="1"/>
    <col min="3" max="3" width="13.81640625" style="7" customWidth="1"/>
    <col min="4" max="4" width="11.453125" style="7" customWidth="1"/>
    <col min="5" max="5" width="0.1796875" style="7" customWidth="1"/>
    <col min="6" max="6" width="13.7265625" style="7" customWidth="1"/>
    <col min="7" max="7" width="62.7265625" style="1" customWidth="1"/>
    <col min="8" max="8" width="15.81640625" style="1" customWidth="1"/>
    <col min="9" max="16384" width="11.453125" style="1"/>
  </cols>
  <sheetData>
    <row r="1" spans="1:11" s="29" customFormat="1" ht="66.75" customHeight="1" x14ac:dyDescent="0.85">
      <c r="C1" s="30"/>
      <c r="D1" s="30"/>
      <c r="E1" s="30"/>
      <c r="F1" s="30"/>
    </row>
    <row r="2" spans="1:11" s="29" customFormat="1" ht="18.75" customHeight="1" x14ac:dyDescent="0.85">
      <c r="A2" s="29" t="str">
        <f>'A-Übersicht Ausgab'!A2</f>
        <v>Antragsteller</v>
      </c>
      <c r="C2" s="30"/>
      <c r="D2" s="30"/>
      <c r="E2" s="30"/>
      <c r="F2" s="30"/>
      <c r="G2" s="190" t="str">
        <f>'A-Übersicht Ausgab'!A8</f>
        <v>Verwendungsnachweis Basisförderung</v>
      </c>
      <c r="H2" s="190"/>
    </row>
    <row r="3" spans="1:11" s="29" customFormat="1" ht="14.25" customHeight="1" x14ac:dyDescent="0.85">
      <c r="A3" s="189">
        <f>'A-Übersicht Ausgab'!A3:D4</f>
        <v>0</v>
      </c>
      <c r="B3" s="189"/>
      <c r="C3" s="31"/>
      <c r="D3" s="104"/>
      <c r="E3" s="104"/>
      <c r="F3" s="104"/>
      <c r="G3" s="190"/>
      <c r="H3" s="190"/>
    </row>
    <row r="4" spans="1:11" s="29" customFormat="1" ht="18.75" customHeight="1" x14ac:dyDescent="0.85">
      <c r="A4" s="189"/>
      <c r="B4" s="189"/>
      <c r="C4" s="31"/>
      <c r="D4" s="30"/>
      <c r="E4" s="30"/>
      <c r="F4" s="30"/>
      <c r="G4" s="106"/>
      <c r="H4" s="107">
        <f>'A-Übersicht Ausgab'!D11</f>
        <v>2026</v>
      </c>
    </row>
    <row r="5" spans="1:11" s="29" customFormat="1" ht="13.5" customHeight="1" x14ac:dyDescent="0.85">
      <c r="C5" s="30"/>
      <c r="D5" s="30"/>
      <c r="E5" s="30"/>
      <c r="F5" s="30"/>
    </row>
    <row r="6" spans="1:11" s="29" customFormat="1" ht="20" x14ac:dyDescent="0.85">
      <c r="C6" s="30"/>
      <c r="D6" s="30"/>
      <c r="E6" s="30"/>
      <c r="F6" s="30"/>
      <c r="H6" s="32">
        <f>'A-Übersicht Ausgab'!G3</f>
        <v>0</v>
      </c>
    </row>
    <row r="7" spans="1:11" s="29" customFormat="1" ht="10" customHeight="1" x14ac:dyDescent="0.85">
      <c r="C7" s="30"/>
      <c r="D7" s="30"/>
      <c r="E7" s="30"/>
      <c r="F7" s="30"/>
      <c r="H7" s="32"/>
    </row>
    <row r="8" spans="1:11" s="29" customFormat="1" ht="39" customHeight="1" x14ac:dyDescent="0.85">
      <c r="A8" s="88" t="s">
        <v>20</v>
      </c>
      <c r="B8" s="89" t="s">
        <v>54</v>
      </c>
      <c r="C8" s="30"/>
      <c r="D8" s="30"/>
      <c r="E8" s="30"/>
      <c r="F8" s="30"/>
      <c r="H8" s="26" t="s">
        <v>102</v>
      </c>
    </row>
    <row r="9" spans="1:11" s="29" customFormat="1" ht="38.25" customHeight="1" x14ac:dyDescent="0.85">
      <c r="A9" s="198" t="s">
        <v>55</v>
      </c>
      <c r="B9" s="198"/>
      <c r="C9" s="17" t="s">
        <v>129</v>
      </c>
      <c r="D9" s="109" t="s">
        <v>101</v>
      </c>
      <c r="E9" s="27" t="s">
        <v>131</v>
      </c>
      <c r="F9" s="17" t="s">
        <v>133</v>
      </c>
      <c r="H9" s="142"/>
    </row>
    <row r="10" spans="1:11" s="29" customFormat="1" ht="20" x14ac:dyDescent="0.85">
      <c r="A10" s="110" t="s">
        <v>56</v>
      </c>
      <c r="B10" s="111" t="s">
        <v>65</v>
      </c>
      <c r="C10" s="113">
        <v>0</v>
      </c>
      <c r="D10" s="113">
        <v>0</v>
      </c>
      <c r="E10" s="42">
        <f>ABS(C10-D10)</f>
        <v>0</v>
      </c>
      <c r="F10" s="43" t="str">
        <f>IF(E10&lt;500,"-",IF(((E10)/C10)&lt;30%,"-",(E10)/C10))</f>
        <v>-</v>
      </c>
      <c r="G10" s="145"/>
      <c r="H10" s="38"/>
      <c r="K10" s="154"/>
    </row>
    <row r="11" spans="1:11" s="29" customFormat="1" ht="20" x14ac:dyDescent="0.85">
      <c r="A11" s="110" t="s">
        <v>22</v>
      </c>
      <c r="B11" s="111" t="s">
        <v>15</v>
      </c>
      <c r="C11" s="113">
        <v>0</v>
      </c>
      <c r="D11" s="113">
        <v>0</v>
      </c>
      <c r="E11" s="42">
        <f t="shared" ref="E11" si="0">ABS(C11-D11)</f>
        <v>0</v>
      </c>
      <c r="F11" s="43" t="str">
        <f>IF(E11&lt;500,"-",IF(((E11)/C11)&lt;30%,"-",(E11)/C11))</f>
        <v>-</v>
      </c>
      <c r="G11" s="145"/>
      <c r="H11" s="38"/>
      <c r="K11" s="154"/>
    </row>
    <row r="12" spans="1:11" s="29" customFormat="1" ht="20" x14ac:dyDescent="0.85">
      <c r="C12" s="30"/>
      <c r="D12" s="30"/>
      <c r="E12" s="30"/>
      <c r="F12" s="30"/>
      <c r="G12" s="146"/>
      <c r="H12" s="118"/>
      <c r="K12" s="154"/>
    </row>
    <row r="13" spans="1:11" s="29" customFormat="1" ht="58.15" customHeight="1" x14ac:dyDescent="0.85">
      <c r="A13" s="198" t="s">
        <v>126</v>
      </c>
      <c r="B13" s="198"/>
      <c r="C13" s="17" t="s">
        <v>129</v>
      </c>
      <c r="D13" s="109" t="s">
        <v>101</v>
      </c>
      <c r="E13" s="27" t="s">
        <v>131</v>
      </c>
      <c r="F13" s="17" t="s">
        <v>133</v>
      </c>
      <c r="G13" s="155" t="s">
        <v>82</v>
      </c>
      <c r="H13" s="119"/>
      <c r="K13" s="154"/>
    </row>
    <row r="14" spans="1:11" s="29" customFormat="1" ht="20" x14ac:dyDescent="0.85">
      <c r="A14" s="110" t="s">
        <v>56</v>
      </c>
      <c r="B14" s="111" t="s">
        <v>65</v>
      </c>
      <c r="C14" s="113">
        <v>0</v>
      </c>
      <c r="D14" s="113">
        <v>0</v>
      </c>
      <c r="E14" s="42">
        <f>ABS(C14-D14)</f>
        <v>0</v>
      </c>
      <c r="F14" s="43" t="str">
        <f>IF(E14&lt;500,"-",IF(((E14)/C14)&lt;30%,"-",(E14)/C14))</f>
        <v>-</v>
      </c>
      <c r="G14" s="145"/>
      <c r="H14" s="50"/>
      <c r="K14" s="154"/>
    </row>
    <row r="15" spans="1:11" s="29" customFormat="1" ht="20" x14ac:dyDescent="0.85">
      <c r="A15" s="110" t="s">
        <v>22</v>
      </c>
      <c r="B15" s="111" t="s">
        <v>15</v>
      </c>
      <c r="C15" s="113">
        <v>0</v>
      </c>
      <c r="D15" s="113">
        <v>0</v>
      </c>
      <c r="E15" s="42">
        <f t="shared" ref="E15" si="1">ABS(C15-D15)</f>
        <v>0</v>
      </c>
      <c r="F15" s="43" t="str">
        <f>IF(E15&lt;500,"-",IF(((E15)/C15)&lt;30%,"-",(E15)/C15))</f>
        <v>-</v>
      </c>
      <c r="G15" s="145"/>
      <c r="H15" s="38"/>
      <c r="K15" s="154"/>
    </row>
    <row r="16" spans="1:11" s="57" customFormat="1" ht="20" x14ac:dyDescent="0.85">
      <c r="A16" s="29"/>
      <c r="B16" s="29"/>
      <c r="C16" s="30"/>
      <c r="D16" s="30"/>
      <c r="E16" s="30"/>
      <c r="F16" s="30"/>
      <c r="G16" s="147"/>
      <c r="H16" s="118"/>
      <c r="K16" s="154"/>
    </row>
    <row r="17" spans="1:11" s="57" customFormat="1" ht="64.900000000000006" customHeight="1" x14ac:dyDescent="0.85">
      <c r="A17" s="198" t="s">
        <v>63</v>
      </c>
      <c r="B17" s="198"/>
      <c r="C17" s="17" t="s">
        <v>129</v>
      </c>
      <c r="D17" s="109" t="s">
        <v>101</v>
      </c>
      <c r="E17" s="27" t="s">
        <v>131</v>
      </c>
      <c r="F17" s="17" t="s">
        <v>133</v>
      </c>
      <c r="G17" s="155" t="s">
        <v>82</v>
      </c>
      <c r="H17" s="127"/>
      <c r="K17" s="154"/>
    </row>
    <row r="18" spans="1:11" s="29" customFormat="1" ht="20" x14ac:dyDescent="0.85">
      <c r="A18" s="110" t="s">
        <v>56</v>
      </c>
      <c r="B18" s="111" t="s">
        <v>65</v>
      </c>
      <c r="C18" s="113">
        <v>0</v>
      </c>
      <c r="D18" s="113">
        <v>0</v>
      </c>
      <c r="E18" s="42">
        <f>ABS(C18-D18)</f>
        <v>0</v>
      </c>
      <c r="F18" s="43" t="str">
        <f>IF(E18&lt;500,"-",IF(((E18)/C18)&lt;30%,"-",(E18)/C18))</f>
        <v>-</v>
      </c>
      <c r="G18" s="145"/>
      <c r="H18" s="38"/>
      <c r="K18" s="154"/>
    </row>
    <row r="19" spans="1:11" s="29" customFormat="1" ht="20" x14ac:dyDescent="0.85">
      <c r="A19" s="110" t="s">
        <v>22</v>
      </c>
      <c r="B19" s="111" t="s">
        <v>15</v>
      </c>
      <c r="C19" s="113">
        <v>0</v>
      </c>
      <c r="D19" s="113">
        <v>0</v>
      </c>
      <c r="E19" s="42">
        <f t="shared" ref="E19" si="2">ABS(C19-D19)</f>
        <v>0</v>
      </c>
      <c r="F19" s="43" t="str">
        <f>IF(E19&lt;500,"-",IF(((E19)/C19)&lt;30%,"-",(E19)/C19))</f>
        <v>-</v>
      </c>
      <c r="G19" s="145"/>
      <c r="H19" s="38"/>
      <c r="K19" s="154"/>
    </row>
    <row r="20" spans="1:11" s="29" customFormat="1" ht="20" x14ac:dyDescent="0.85">
      <c r="C20" s="30"/>
      <c r="D20" s="30"/>
      <c r="E20" s="30"/>
      <c r="F20" s="30"/>
      <c r="G20" s="146"/>
      <c r="H20" s="118"/>
    </row>
    <row r="21" spans="1:11" s="29" customFormat="1" ht="57.65" customHeight="1" x14ac:dyDescent="0.85">
      <c r="A21" s="198" t="s">
        <v>64</v>
      </c>
      <c r="B21" s="198"/>
      <c r="C21" s="17" t="s">
        <v>129</v>
      </c>
      <c r="D21" s="109" t="s">
        <v>101</v>
      </c>
      <c r="E21" s="27" t="s">
        <v>131</v>
      </c>
      <c r="F21" s="17" t="s">
        <v>133</v>
      </c>
      <c r="G21" s="155" t="s">
        <v>82</v>
      </c>
      <c r="H21" s="119"/>
    </row>
    <row r="22" spans="1:11" s="29" customFormat="1" ht="20" x14ac:dyDescent="0.85">
      <c r="A22" s="110" t="s">
        <v>56</v>
      </c>
      <c r="B22" s="111" t="s">
        <v>65</v>
      </c>
      <c r="C22" s="112">
        <v>0</v>
      </c>
      <c r="D22" s="113">
        <v>0</v>
      </c>
      <c r="E22" s="42">
        <f>ABS(C22-D22)</f>
        <v>0</v>
      </c>
      <c r="F22" s="43" t="str">
        <f>IF(E22&lt;500,"-",IF(((E22)/C22)&lt;30%,"-",(E22)/C22))</f>
        <v>-</v>
      </c>
      <c r="G22" s="145"/>
      <c r="H22" s="38"/>
    </row>
    <row r="23" spans="1:11" s="29" customFormat="1" ht="20" x14ac:dyDescent="0.85">
      <c r="A23" s="110" t="s">
        <v>22</v>
      </c>
      <c r="B23" s="111" t="s">
        <v>15</v>
      </c>
      <c r="C23" s="112">
        <v>0</v>
      </c>
      <c r="D23" s="113">
        <v>0</v>
      </c>
      <c r="E23" s="42">
        <f t="shared" ref="E23" si="3">ABS(C23-D23)</f>
        <v>0</v>
      </c>
      <c r="F23" s="43" t="str">
        <f>IF(E23&lt;500,"-",IF(((E23)/C23)&lt;30%,"-",(E23)/C23))</f>
        <v>-</v>
      </c>
      <c r="G23" s="145"/>
      <c r="H23" s="38"/>
    </row>
    <row r="24" spans="1:11" s="29" customFormat="1" ht="20" x14ac:dyDescent="0.85">
      <c r="C24" s="30"/>
      <c r="D24" s="150"/>
      <c r="E24" s="150"/>
      <c r="F24" s="150"/>
      <c r="G24" s="146"/>
      <c r="H24" s="118"/>
    </row>
    <row r="25" spans="1:11" s="29" customFormat="1" ht="57" customHeight="1" x14ac:dyDescent="0.85">
      <c r="A25" s="198" t="s">
        <v>68</v>
      </c>
      <c r="B25" s="198"/>
      <c r="C25" s="17" t="s">
        <v>129</v>
      </c>
      <c r="D25" s="109" t="s">
        <v>101</v>
      </c>
      <c r="E25" s="27" t="s">
        <v>131</v>
      </c>
      <c r="F25" s="17" t="s">
        <v>133</v>
      </c>
      <c r="G25" s="155" t="s">
        <v>82</v>
      </c>
      <c r="H25" s="119"/>
    </row>
    <row r="26" spans="1:11" s="29" customFormat="1" ht="20" x14ac:dyDescent="0.85">
      <c r="A26" s="110" t="s">
        <v>56</v>
      </c>
      <c r="B26" s="111" t="s">
        <v>65</v>
      </c>
      <c r="C26" s="112">
        <v>0</v>
      </c>
      <c r="D26" s="113">
        <v>0</v>
      </c>
      <c r="E26" s="42">
        <f>ABS(C26-D26)</f>
        <v>0</v>
      </c>
      <c r="F26" s="43" t="str">
        <f>IF(E26&lt;500,"-",IF(((E26)/C26)&lt;30%,"-",(E26)/C26))</f>
        <v>-</v>
      </c>
      <c r="G26" s="145"/>
      <c r="H26" s="38"/>
    </row>
    <row r="27" spans="1:11" s="29" customFormat="1" ht="20" x14ac:dyDescent="0.85">
      <c r="A27" s="110" t="s">
        <v>22</v>
      </c>
      <c r="B27" s="111" t="s">
        <v>15</v>
      </c>
      <c r="C27" s="112">
        <v>0</v>
      </c>
      <c r="D27" s="113">
        <v>0</v>
      </c>
      <c r="E27" s="42">
        <f t="shared" ref="E27" si="4">ABS(C27-D27)</f>
        <v>0</v>
      </c>
      <c r="F27" s="43" t="str">
        <f>IF(E27&lt;500,"-",IF(((E27)/C27)&lt;30%,"-",(E27)/C27))</f>
        <v>-</v>
      </c>
      <c r="G27" s="145"/>
      <c r="H27" s="38"/>
    </row>
    <row r="28" spans="1:11" s="29" customFormat="1" ht="14.25" customHeight="1" x14ac:dyDescent="0.85">
      <c r="C28" s="30"/>
      <c r="D28" s="30"/>
      <c r="E28" s="30"/>
      <c r="F28" s="30"/>
      <c r="G28" s="146"/>
      <c r="H28" s="118"/>
    </row>
    <row r="29" spans="1:11" s="29" customFormat="1" ht="20" x14ac:dyDescent="0.85">
      <c r="C29" s="30"/>
      <c r="D29" s="134"/>
      <c r="E29" s="134"/>
      <c r="F29" s="134"/>
      <c r="G29" s="146"/>
    </row>
    <row r="30" spans="1:11" s="29" customFormat="1" ht="20" x14ac:dyDescent="0.85">
      <c r="B30" s="123" t="s">
        <v>95</v>
      </c>
      <c r="C30" s="113">
        <f>SUM(C10,C14,C18,C22,C26)</f>
        <v>0</v>
      </c>
      <c r="D30" s="113">
        <f>SUM(D10,D14,D18,D22,D26)</f>
        <v>0</v>
      </c>
      <c r="E30" s="156"/>
      <c r="F30" s="156"/>
      <c r="G30" s="146"/>
    </row>
    <row r="31" spans="1:11" s="29" customFormat="1" ht="20" x14ac:dyDescent="0.85">
      <c r="B31" s="123" t="s">
        <v>96</v>
      </c>
      <c r="C31" s="113">
        <f>SUM(C11,C15,C19,C23,C27)</f>
        <v>0</v>
      </c>
      <c r="D31" s="113">
        <f>SUM(D11,D15,D19,D23,D27)</f>
        <v>0</v>
      </c>
      <c r="E31" s="156"/>
      <c r="F31" s="156"/>
      <c r="G31" s="146"/>
    </row>
    <row r="32" spans="1:11" s="29" customFormat="1" ht="20" x14ac:dyDescent="0.85">
      <c r="A32" s="139"/>
      <c r="B32" s="140" t="s">
        <v>100</v>
      </c>
      <c r="C32" s="141">
        <f>SUM(C30:C31)</f>
        <v>0</v>
      </c>
      <c r="D32" s="141">
        <f>SUM(D30:D31)</f>
        <v>0</v>
      </c>
      <c r="E32" s="157"/>
      <c r="F32" s="157"/>
      <c r="G32" s="146"/>
    </row>
    <row r="33" spans="1:1" x14ac:dyDescent="0.3">
      <c r="A33" s="2"/>
    </row>
    <row r="34" spans="1:1" x14ac:dyDescent="0.3">
      <c r="A34" s="2"/>
    </row>
    <row r="35" spans="1:1" x14ac:dyDescent="0.3">
      <c r="A35" s="2"/>
    </row>
    <row r="36" spans="1:1" x14ac:dyDescent="0.3">
      <c r="A36" s="2"/>
    </row>
    <row r="37" spans="1:1" x14ac:dyDescent="0.3">
      <c r="A37" s="2"/>
    </row>
    <row r="38" spans="1:1" x14ac:dyDescent="0.3">
      <c r="A38" s="2"/>
    </row>
    <row r="39" spans="1:1" x14ac:dyDescent="0.3">
      <c r="A39" s="2"/>
    </row>
    <row r="40" spans="1:1" x14ac:dyDescent="0.3">
      <c r="A40" s="2"/>
    </row>
    <row r="41" spans="1:1" x14ac:dyDescent="0.3">
      <c r="A41" s="2"/>
    </row>
    <row r="42" spans="1:1" x14ac:dyDescent="0.3">
      <c r="A42" s="2"/>
    </row>
    <row r="43" spans="1:1" x14ac:dyDescent="0.3">
      <c r="A43" s="2"/>
    </row>
    <row r="44" spans="1:1" x14ac:dyDescent="0.3">
      <c r="A44" s="2"/>
    </row>
    <row r="45" spans="1:1" x14ac:dyDescent="0.3">
      <c r="A45" s="2"/>
    </row>
    <row r="46" spans="1:1" x14ac:dyDescent="0.3">
      <c r="A46" s="2"/>
    </row>
    <row r="47" spans="1:1" x14ac:dyDescent="0.3">
      <c r="A47" s="2"/>
    </row>
    <row r="48" spans="1:1"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sheetData>
  <mergeCells count="7">
    <mergeCell ref="G2:H3"/>
    <mergeCell ref="A13:B13"/>
    <mergeCell ref="A17:B17"/>
    <mergeCell ref="A21:B21"/>
    <mergeCell ref="A25:B25"/>
    <mergeCell ref="A3:B4"/>
    <mergeCell ref="A9:B9"/>
  </mergeCells>
  <pageMargins left="0.70866141732283472" right="0.70866141732283472" top="0.59055118110236227" bottom="0.78740157480314965" header="0.31496062992125984" footer="0.31496062992125984"/>
  <pageSetup paperSize="9" scale="62" orientation="landscape" r:id="rId1"/>
  <headerFooter>
    <oddFooter>&amp;LE-&amp;P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K129"/>
  <sheetViews>
    <sheetView tabSelected="1" zoomScaleNormal="100" zoomScaleSheetLayoutView="100" workbookViewId="0">
      <selection activeCell="B5" sqref="B5"/>
    </sheetView>
  </sheetViews>
  <sheetFormatPr baseColWidth="10" defaultColWidth="11.453125" defaultRowHeight="14" x14ac:dyDescent="0.3"/>
  <cols>
    <col min="1" max="1" width="4.7265625" style="1" customWidth="1"/>
    <col min="2" max="2" width="51.453125" style="1" customWidth="1"/>
    <col min="3" max="3" width="13.81640625" style="1" customWidth="1"/>
    <col min="4" max="4" width="13.7265625" style="1" customWidth="1"/>
    <col min="5" max="5" width="14" style="1" customWidth="1"/>
    <col min="6" max="6" width="19.7265625" style="1" customWidth="1"/>
    <col min="7" max="16384" width="11.453125" style="1"/>
  </cols>
  <sheetData>
    <row r="1" spans="1:24" s="29" customFormat="1" ht="63.75" customHeight="1" x14ac:dyDescent="0.85"/>
    <row r="2" spans="1:24" s="29" customFormat="1" ht="20" x14ac:dyDescent="0.85">
      <c r="A2" s="29" t="str">
        <f>'A-Übersicht Ausgab'!A2</f>
        <v>Antragsteller</v>
      </c>
      <c r="D2" s="199" t="str">
        <f>'A-Übersicht Ausgab'!A8</f>
        <v>Verwendungsnachweis Basisförderung</v>
      </c>
      <c r="E2" s="199"/>
      <c r="F2" s="199"/>
    </row>
    <row r="3" spans="1:24" s="29" customFormat="1" ht="20" x14ac:dyDescent="0.85">
      <c r="A3" s="189">
        <f>'A-Übersicht Ausgab'!A3:D4</f>
        <v>0</v>
      </c>
      <c r="B3" s="189"/>
      <c r="C3" s="160"/>
      <c r="D3" s="199"/>
      <c r="E3" s="199"/>
      <c r="F3" s="199"/>
    </row>
    <row r="4" spans="1:24" s="29" customFormat="1" ht="20.25" customHeight="1" x14ac:dyDescent="0.85">
      <c r="A4" s="189"/>
      <c r="B4" s="189"/>
      <c r="C4" s="160"/>
      <c r="D4" s="191">
        <f>'A-Übersicht Ausgab'!D11</f>
        <v>2026</v>
      </c>
      <c r="E4" s="191"/>
      <c r="F4" s="191"/>
    </row>
    <row r="5" spans="1:24" s="29" customFormat="1" ht="20" x14ac:dyDescent="0.85">
      <c r="F5" s="32">
        <f>'A-Übersicht Ausgab'!G3</f>
        <v>0</v>
      </c>
    </row>
    <row r="6" spans="1:24" s="29" customFormat="1" ht="10" customHeight="1" x14ac:dyDescent="0.85">
      <c r="F6" s="32"/>
    </row>
    <row r="7" spans="1:24" s="29" customFormat="1" ht="35.25" customHeight="1" x14ac:dyDescent="0.85">
      <c r="A7" s="88" t="s">
        <v>117</v>
      </c>
      <c r="B7" s="89" t="s">
        <v>75</v>
      </c>
      <c r="C7" s="17" t="s">
        <v>129</v>
      </c>
      <c r="D7" s="17" t="s">
        <v>113</v>
      </c>
      <c r="E7" s="158" t="s">
        <v>128</v>
      </c>
      <c r="F7" s="159" t="s">
        <v>130</v>
      </c>
    </row>
    <row r="8" spans="1:24" s="29" customFormat="1" ht="20" x14ac:dyDescent="0.85">
      <c r="A8" s="110" t="s">
        <v>118</v>
      </c>
      <c r="B8" s="161" t="s">
        <v>69</v>
      </c>
      <c r="C8" s="162">
        <v>0</v>
      </c>
      <c r="D8" s="162">
        <v>0</v>
      </c>
      <c r="E8" s="163" t="e">
        <f>(D8-C8)/C8</f>
        <v>#DIV/0!</v>
      </c>
      <c r="F8" s="164"/>
      <c r="J8" s="154"/>
    </row>
    <row r="9" spans="1:24" s="29" customFormat="1" ht="20" x14ac:dyDescent="0.85">
      <c r="A9" s="165"/>
      <c r="B9" s="146"/>
      <c r="C9" s="146"/>
      <c r="D9" s="166"/>
      <c r="E9" s="166"/>
      <c r="F9" s="164"/>
      <c r="J9" s="154"/>
    </row>
    <row r="10" spans="1:24" s="29" customFormat="1" ht="20" x14ac:dyDescent="0.85">
      <c r="A10" s="110" t="s">
        <v>119</v>
      </c>
      <c r="B10" s="161" t="s">
        <v>73</v>
      </c>
      <c r="C10" s="162">
        <v>0</v>
      </c>
      <c r="D10" s="162">
        <v>0</v>
      </c>
      <c r="E10" s="163" t="e">
        <f>(D10-C10)/C10</f>
        <v>#DIV/0!</v>
      </c>
      <c r="F10" s="164"/>
      <c r="J10" s="154"/>
    </row>
    <row r="11" spans="1:24" s="29" customFormat="1" ht="20" x14ac:dyDescent="0.85">
      <c r="A11" s="165"/>
      <c r="B11" s="146"/>
      <c r="C11" s="146"/>
      <c r="D11" s="135"/>
      <c r="E11" s="135"/>
      <c r="F11" s="164"/>
      <c r="J11" s="154"/>
    </row>
    <row r="12" spans="1:24" s="29" customFormat="1" ht="20" x14ac:dyDescent="0.85">
      <c r="A12" s="110" t="s">
        <v>120</v>
      </c>
      <c r="B12" s="122" t="s">
        <v>72</v>
      </c>
      <c r="C12" s="162">
        <v>0</v>
      </c>
      <c r="D12" s="162">
        <v>0</v>
      </c>
      <c r="E12" s="163" t="e">
        <f>(D12-C12)/C12</f>
        <v>#DIV/0!</v>
      </c>
      <c r="F12" s="164"/>
      <c r="J12" s="154"/>
    </row>
    <row r="13" spans="1:24" s="29" customFormat="1" ht="20" x14ac:dyDescent="0.85">
      <c r="B13" s="146" t="s">
        <v>103</v>
      </c>
      <c r="C13" s="146"/>
      <c r="D13" s="135"/>
      <c r="E13" s="135"/>
      <c r="F13" s="164"/>
      <c r="I13" s="13"/>
      <c r="J13" s="13"/>
      <c r="K13" s="13"/>
      <c r="L13" s="13"/>
      <c r="M13" s="13"/>
      <c r="N13" s="13"/>
      <c r="O13" s="167"/>
      <c r="P13" s="13"/>
      <c r="Q13" s="13"/>
      <c r="R13" s="13"/>
      <c r="S13" s="13"/>
      <c r="T13" s="13"/>
      <c r="U13" s="13"/>
      <c r="V13" s="13"/>
      <c r="W13" s="13"/>
      <c r="X13" s="13"/>
    </row>
    <row r="14" spans="1:24" s="29" customFormat="1" ht="20" x14ac:dyDescent="0.85">
      <c r="B14" s="146"/>
      <c r="C14" s="146"/>
      <c r="D14" s="135"/>
      <c r="E14" s="135"/>
      <c r="F14" s="164"/>
      <c r="I14" s="13"/>
      <c r="J14" s="13"/>
      <c r="K14" s="13"/>
      <c r="L14" s="13"/>
      <c r="M14" s="13"/>
      <c r="N14" s="13"/>
      <c r="O14" s="167"/>
      <c r="P14" s="13"/>
      <c r="Q14" s="13"/>
      <c r="R14" s="13"/>
      <c r="S14" s="13"/>
      <c r="T14" s="13"/>
      <c r="U14" s="13"/>
      <c r="V14" s="13"/>
      <c r="W14" s="13"/>
      <c r="X14" s="13"/>
    </row>
    <row r="15" spans="1:24" s="29" customFormat="1" ht="20" x14ac:dyDescent="0.85">
      <c r="A15" s="110" t="s">
        <v>121</v>
      </c>
      <c r="B15" s="168" t="s">
        <v>72</v>
      </c>
      <c r="C15" s="162">
        <v>0</v>
      </c>
      <c r="D15" s="162">
        <v>0</v>
      </c>
      <c r="E15" s="163" t="e">
        <f>(D15-C15)/C15</f>
        <v>#DIV/0!</v>
      </c>
      <c r="F15" s="164"/>
      <c r="H15" s="169"/>
      <c r="I15" s="13"/>
      <c r="J15" s="13"/>
      <c r="K15" s="13"/>
      <c r="L15" s="13"/>
      <c r="M15" s="13"/>
      <c r="N15" s="13"/>
      <c r="O15" s="167"/>
      <c r="P15" s="13"/>
      <c r="Q15" s="13"/>
      <c r="R15" s="13"/>
      <c r="S15" s="13"/>
      <c r="T15" s="13"/>
      <c r="U15" s="13"/>
      <c r="V15" s="13"/>
      <c r="W15" s="13"/>
      <c r="X15" s="13"/>
    </row>
    <row r="16" spans="1:24" s="29" customFormat="1" ht="20" x14ac:dyDescent="0.85">
      <c r="B16" s="146" t="s">
        <v>71</v>
      </c>
      <c r="C16" s="146"/>
      <c r="D16" s="135"/>
      <c r="E16" s="135"/>
      <c r="F16" s="164"/>
      <c r="H16" s="169"/>
      <c r="I16" s="13"/>
      <c r="J16" s="13"/>
      <c r="K16" s="13"/>
      <c r="L16" s="170"/>
      <c r="M16" s="167"/>
      <c r="N16" s="13"/>
      <c r="O16" s="13"/>
      <c r="P16" s="13"/>
      <c r="Q16" s="13"/>
      <c r="R16" s="13"/>
      <c r="S16" s="13"/>
      <c r="T16" s="13"/>
      <c r="U16" s="13"/>
      <c r="V16" s="13"/>
      <c r="W16" s="13"/>
      <c r="X16" s="13"/>
    </row>
    <row r="17" spans="1:24" s="29" customFormat="1" ht="20" x14ac:dyDescent="0.85">
      <c r="B17" s="146"/>
      <c r="C17" s="146"/>
      <c r="D17" s="135"/>
      <c r="E17" s="135"/>
      <c r="F17" s="164"/>
      <c r="H17" s="169"/>
      <c r="I17" s="13"/>
      <c r="J17" s="13"/>
      <c r="K17" s="13"/>
      <c r="L17" s="13"/>
      <c r="M17" s="167"/>
      <c r="N17" s="13"/>
      <c r="O17" s="13"/>
      <c r="P17" s="13"/>
      <c r="Q17" s="13"/>
      <c r="R17" s="13"/>
      <c r="S17" s="13"/>
      <c r="T17" s="13"/>
      <c r="U17" s="13"/>
      <c r="V17" s="13"/>
      <c r="W17" s="13"/>
      <c r="X17" s="13"/>
    </row>
    <row r="18" spans="1:24" s="29" customFormat="1" ht="20" x14ac:dyDescent="0.85">
      <c r="A18" s="110" t="s">
        <v>122</v>
      </c>
      <c r="B18" s="171" t="s">
        <v>70</v>
      </c>
      <c r="C18" s="162">
        <v>0</v>
      </c>
      <c r="D18" s="162">
        <v>0</v>
      </c>
      <c r="E18" s="163" t="e">
        <f>(D18-C18)/C18</f>
        <v>#DIV/0!</v>
      </c>
      <c r="F18" s="164"/>
      <c r="H18" s="169"/>
      <c r="I18" s="13"/>
      <c r="J18" s="13"/>
      <c r="K18" s="13"/>
      <c r="L18" s="13"/>
      <c r="M18" s="167"/>
      <c r="N18" s="13"/>
      <c r="O18" s="13"/>
      <c r="P18" s="13"/>
      <c r="Q18" s="13"/>
      <c r="R18" s="13"/>
      <c r="S18" s="13"/>
      <c r="T18" s="13"/>
      <c r="U18" s="13"/>
      <c r="V18" s="13"/>
      <c r="W18" s="13"/>
      <c r="X18" s="13"/>
    </row>
    <row r="19" spans="1:24" s="57" customFormat="1" ht="20" x14ac:dyDescent="0.85">
      <c r="A19" s="29"/>
      <c r="B19" s="146" t="s">
        <v>71</v>
      </c>
      <c r="C19" s="146"/>
      <c r="D19" s="147"/>
      <c r="E19" s="147"/>
      <c r="F19" s="164"/>
      <c r="H19" s="169"/>
      <c r="I19" s="13"/>
      <c r="J19" s="13"/>
      <c r="K19" s="13"/>
      <c r="L19" s="13"/>
      <c r="M19" s="167"/>
      <c r="N19" s="13"/>
      <c r="O19" s="13"/>
      <c r="P19" s="13"/>
      <c r="Q19" s="13"/>
      <c r="R19" s="13"/>
      <c r="S19" s="13"/>
      <c r="T19" s="13"/>
      <c r="U19" s="13"/>
      <c r="V19" s="13"/>
      <c r="W19" s="13"/>
      <c r="X19" s="13"/>
    </row>
    <row r="20" spans="1:24" s="57" customFormat="1" ht="20" x14ac:dyDescent="0.85">
      <c r="A20" s="29"/>
      <c r="B20" s="146"/>
      <c r="C20" s="146"/>
      <c r="D20" s="172"/>
      <c r="E20" s="172"/>
      <c r="F20" s="164"/>
      <c r="H20" s="169"/>
      <c r="I20" s="13"/>
      <c r="J20" s="13"/>
      <c r="K20" s="13"/>
      <c r="L20" s="13"/>
      <c r="M20" s="167"/>
      <c r="N20" s="13"/>
      <c r="O20" s="13"/>
      <c r="P20" s="13"/>
      <c r="Q20" s="13"/>
      <c r="R20" s="13"/>
      <c r="S20" s="13"/>
      <c r="T20" s="13"/>
      <c r="U20" s="13"/>
      <c r="V20" s="13"/>
      <c r="W20" s="13"/>
      <c r="X20" s="13"/>
    </row>
    <row r="21" spans="1:24" s="57" customFormat="1" ht="20" x14ac:dyDescent="0.85">
      <c r="A21" s="110" t="s">
        <v>123</v>
      </c>
      <c r="B21" s="171" t="s">
        <v>70</v>
      </c>
      <c r="C21" s="162">
        <v>0</v>
      </c>
      <c r="D21" s="162">
        <v>0</v>
      </c>
      <c r="E21" s="163" t="e">
        <f>(D21-C21)/C21</f>
        <v>#DIV/0!</v>
      </c>
      <c r="F21" s="164"/>
      <c r="H21" s="169"/>
      <c r="I21" s="13"/>
      <c r="J21" s="13"/>
      <c r="K21" s="13"/>
      <c r="L21" s="13"/>
      <c r="M21" s="167"/>
      <c r="N21" s="13"/>
      <c r="O21" s="13"/>
      <c r="P21" s="13"/>
      <c r="Q21" s="13"/>
      <c r="R21" s="13"/>
      <c r="S21" s="13"/>
      <c r="T21" s="13"/>
      <c r="U21" s="13"/>
      <c r="V21" s="13"/>
      <c r="W21" s="13"/>
      <c r="X21" s="13"/>
    </row>
    <row r="22" spans="1:24" s="29" customFormat="1" ht="20" x14ac:dyDescent="0.85">
      <c r="B22" s="146" t="s">
        <v>71</v>
      </c>
      <c r="C22" s="146"/>
      <c r="D22" s="135"/>
      <c r="E22" s="135"/>
      <c r="F22" s="164"/>
      <c r="H22" s="169"/>
      <c r="I22" s="13"/>
      <c r="J22" s="13"/>
      <c r="K22" s="13"/>
      <c r="L22" s="13"/>
      <c r="M22" s="13"/>
      <c r="N22" s="167"/>
      <c r="O22" s="13"/>
      <c r="P22" s="13"/>
      <c r="Q22" s="13"/>
      <c r="R22" s="13"/>
      <c r="S22" s="13"/>
      <c r="T22" s="13"/>
      <c r="U22" s="13"/>
      <c r="V22" s="13"/>
      <c r="W22" s="13"/>
      <c r="X22" s="13"/>
    </row>
    <row r="23" spans="1:24" s="29" customFormat="1" ht="20" x14ac:dyDescent="0.85">
      <c r="B23" s="146"/>
      <c r="C23" s="146"/>
      <c r="D23" s="135"/>
      <c r="E23" s="135"/>
      <c r="F23" s="164"/>
      <c r="H23" s="169"/>
      <c r="I23" s="13"/>
      <c r="J23" s="13"/>
      <c r="K23" s="13"/>
      <c r="L23" s="13"/>
      <c r="M23" s="13"/>
      <c r="N23" s="167"/>
      <c r="O23" s="13"/>
      <c r="P23" s="13"/>
      <c r="Q23" s="13"/>
      <c r="R23" s="13"/>
      <c r="S23" s="13"/>
      <c r="T23" s="13"/>
      <c r="U23" s="13"/>
      <c r="V23" s="13"/>
      <c r="W23" s="13"/>
      <c r="X23" s="13"/>
    </row>
    <row r="24" spans="1:24" s="29" customFormat="1" ht="20" x14ac:dyDescent="0.85">
      <c r="A24" s="110" t="s">
        <v>123</v>
      </c>
      <c r="B24" s="171" t="s">
        <v>70</v>
      </c>
      <c r="C24" s="162">
        <v>0</v>
      </c>
      <c r="D24" s="162">
        <v>0</v>
      </c>
      <c r="E24" s="163" t="e">
        <f>(D24-C24)/C24</f>
        <v>#DIV/0!</v>
      </c>
      <c r="F24" s="164"/>
      <c r="H24" s="169"/>
      <c r="I24" s="13"/>
      <c r="J24" s="13"/>
      <c r="K24" s="13"/>
      <c r="L24" s="13"/>
      <c r="M24" s="13"/>
      <c r="N24" s="167"/>
      <c r="O24" s="13"/>
      <c r="P24" s="13"/>
      <c r="Q24" s="13"/>
      <c r="R24" s="13"/>
      <c r="S24" s="13"/>
      <c r="T24" s="13"/>
      <c r="U24" s="13"/>
      <c r="V24" s="13"/>
      <c r="W24" s="13"/>
      <c r="X24" s="13"/>
    </row>
    <row r="25" spans="1:24" s="29" customFormat="1" ht="20" x14ac:dyDescent="0.85">
      <c r="B25" s="146" t="s">
        <v>71</v>
      </c>
      <c r="C25" s="146"/>
      <c r="D25" s="135"/>
      <c r="E25" s="135"/>
      <c r="F25" s="164"/>
      <c r="H25" s="169"/>
      <c r="I25" s="13"/>
      <c r="J25" s="173"/>
      <c r="K25" s="173"/>
      <c r="L25" s="173"/>
      <c r="M25" s="173"/>
      <c r="N25" s="173"/>
      <c r="O25" s="173"/>
      <c r="P25" s="173"/>
      <c r="Q25" s="173"/>
      <c r="R25" s="173"/>
      <c r="S25" s="173"/>
      <c r="T25" s="173"/>
      <c r="U25" s="173"/>
      <c r="V25" s="173"/>
      <c r="W25" s="173"/>
      <c r="X25" s="173"/>
    </row>
    <row r="26" spans="1:24" s="29" customFormat="1" ht="20" x14ac:dyDescent="0.85">
      <c r="B26" s="146"/>
      <c r="C26" s="146"/>
      <c r="D26" s="135"/>
      <c r="E26" s="135"/>
      <c r="F26" s="164"/>
      <c r="H26" s="169"/>
      <c r="I26" s="13"/>
      <c r="J26" s="173"/>
      <c r="K26" s="173"/>
      <c r="L26" s="173"/>
      <c r="M26" s="173"/>
      <c r="N26" s="173"/>
      <c r="O26" s="173"/>
      <c r="P26" s="173"/>
      <c r="Q26" s="173"/>
      <c r="R26" s="173"/>
      <c r="S26" s="173"/>
      <c r="T26" s="173"/>
      <c r="U26" s="173"/>
      <c r="V26" s="173"/>
      <c r="W26" s="173"/>
      <c r="X26" s="173"/>
    </row>
    <row r="27" spans="1:24" s="29" customFormat="1" ht="20" x14ac:dyDescent="0.85">
      <c r="A27" s="110" t="s">
        <v>124</v>
      </c>
      <c r="B27" s="171" t="s">
        <v>110</v>
      </c>
      <c r="C27" s="162">
        <v>0</v>
      </c>
      <c r="D27" s="162">
        <v>0</v>
      </c>
      <c r="E27" s="163" t="e">
        <f>(D27-C27)/C27</f>
        <v>#DIV/0!</v>
      </c>
      <c r="F27" s="164"/>
      <c r="H27" s="169"/>
      <c r="I27" s="13"/>
      <c r="J27" s="173"/>
      <c r="K27" s="173"/>
      <c r="L27" s="173"/>
      <c r="M27" s="173"/>
      <c r="N27" s="173"/>
      <c r="O27" s="173"/>
      <c r="P27" s="173"/>
      <c r="Q27" s="173"/>
      <c r="R27" s="173"/>
      <c r="S27" s="173"/>
      <c r="T27" s="173"/>
      <c r="U27" s="173"/>
      <c r="V27" s="173"/>
      <c r="W27" s="173"/>
      <c r="X27" s="173"/>
    </row>
    <row r="28" spans="1:24" s="29" customFormat="1" ht="20" x14ac:dyDescent="0.85">
      <c r="B28" s="146"/>
      <c r="C28" s="146"/>
      <c r="D28" s="146"/>
      <c r="E28" s="146"/>
      <c r="F28" s="164"/>
    </row>
    <row r="29" spans="1:24" s="29" customFormat="1" ht="20" x14ac:dyDescent="0.85">
      <c r="B29" s="146"/>
      <c r="C29" s="146"/>
      <c r="D29" s="146"/>
      <c r="E29" s="146"/>
      <c r="F29" s="164"/>
    </row>
    <row r="30" spans="1:24" s="29" customFormat="1" ht="20" x14ac:dyDescent="0.85">
      <c r="A30" s="139"/>
      <c r="B30" s="174" t="s">
        <v>74</v>
      </c>
      <c r="C30" s="175">
        <f>C27+C24+C21+C18+C15+C12+C8+C10</f>
        <v>0</v>
      </c>
      <c r="D30" s="175">
        <f>D27+D24+D21+D18+D15+D12+D8+D10</f>
        <v>0</v>
      </c>
      <c r="E30" s="163" t="e">
        <f>(D30-C30)/C30</f>
        <v>#DIV/0!</v>
      </c>
      <c r="F30" s="176"/>
    </row>
    <row r="31" spans="1:24" s="29" customFormat="1" ht="20" x14ac:dyDescent="0.85">
      <c r="A31" s="139"/>
      <c r="B31" s="146" t="s">
        <v>112</v>
      </c>
      <c r="C31" s="146"/>
    </row>
    <row r="32" spans="1:24" s="29" customFormat="1" ht="14.25" customHeight="1" x14ac:dyDescent="0.85">
      <c r="A32" s="139"/>
    </row>
    <row r="33" spans="1:37" s="29" customFormat="1" ht="15" customHeight="1" x14ac:dyDescent="0.85">
      <c r="A33" s="200" t="s">
        <v>138</v>
      </c>
      <c r="B33" s="200"/>
      <c r="C33" s="200"/>
      <c r="D33" s="200"/>
      <c r="E33" s="200"/>
      <c r="F33" s="200"/>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row>
    <row r="34" spans="1:37" s="29" customFormat="1" ht="20" x14ac:dyDescent="0.85">
      <c r="A34" s="200"/>
      <c r="B34" s="200"/>
      <c r="C34" s="200"/>
      <c r="D34" s="200"/>
      <c r="E34" s="200"/>
      <c r="F34" s="200"/>
    </row>
    <row r="35" spans="1:37" s="29" customFormat="1" ht="20" x14ac:dyDescent="0.85">
      <c r="A35" s="200"/>
      <c r="B35" s="200"/>
      <c r="C35" s="200"/>
      <c r="D35" s="200"/>
      <c r="E35" s="200"/>
      <c r="F35" s="200"/>
    </row>
    <row r="36" spans="1:37" s="29" customFormat="1" ht="20" x14ac:dyDescent="0.85">
      <c r="A36" s="200"/>
      <c r="B36" s="200"/>
      <c r="C36" s="200"/>
      <c r="D36" s="200"/>
      <c r="E36" s="200"/>
      <c r="F36" s="200"/>
    </row>
    <row r="37" spans="1:37" s="29" customFormat="1" ht="20" x14ac:dyDescent="0.85">
      <c r="A37" s="200"/>
      <c r="B37" s="200"/>
      <c r="C37" s="200"/>
      <c r="D37" s="200"/>
      <c r="E37" s="200"/>
      <c r="F37" s="200"/>
    </row>
    <row r="38" spans="1:37" s="29" customFormat="1" ht="144" customHeight="1" x14ac:dyDescent="0.85">
      <c r="A38" s="200"/>
      <c r="B38" s="200"/>
      <c r="C38" s="200"/>
      <c r="D38" s="200"/>
      <c r="E38" s="200"/>
      <c r="F38" s="200"/>
    </row>
    <row r="39" spans="1:37" s="29" customFormat="1" ht="6.75" customHeight="1" x14ac:dyDescent="0.85">
      <c r="A39" s="139"/>
    </row>
    <row r="40" spans="1:37" s="29" customFormat="1" ht="10.5" customHeight="1" x14ac:dyDescent="0.85">
      <c r="A40" s="139"/>
    </row>
    <row r="41" spans="1:37" s="29" customFormat="1" ht="20" x14ac:dyDescent="0.85">
      <c r="A41" s="139"/>
      <c r="B41" s="29" t="s">
        <v>111</v>
      </c>
    </row>
    <row r="42" spans="1:37" s="29" customFormat="1" ht="7.5" customHeight="1" x14ac:dyDescent="0.85">
      <c r="A42" s="139"/>
    </row>
    <row r="43" spans="1:37" s="29" customFormat="1" ht="9" customHeight="1" x14ac:dyDescent="0.85">
      <c r="A43" s="139"/>
    </row>
    <row r="44" spans="1:37" s="29" customFormat="1" ht="20" x14ac:dyDescent="0.85">
      <c r="A44" s="139"/>
      <c r="B44" s="178">
        <f>'A-Übersicht Ausgab'!G3</f>
        <v>0</v>
      </c>
      <c r="C44" s="178"/>
      <c r="D44" s="146" t="s">
        <v>106</v>
      </c>
      <c r="E44" s="146"/>
    </row>
    <row r="45" spans="1:37" s="29" customFormat="1" ht="20" x14ac:dyDescent="0.85">
      <c r="A45" s="139"/>
    </row>
    <row r="46" spans="1:37" s="29" customFormat="1" ht="20" x14ac:dyDescent="0.85">
      <c r="A46" s="139"/>
      <c r="B46" s="179" t="s">
        <v>105</v>
      </c>
      <c r="C46" s="179"/>
      <c r="D46" s="119"/>
      <c r="E46" s="119"/>
      <c r="F46" s="119"/>
    </row>
    <row r="47" spans="1:37" s="29" customFormat="1" ht="20" x14ac:dyDescent="0.85">
      <c r="A47" s="139"/>
      <c r="B47" s="119"/>
      <c r="C47" s="119"/>
      <c r="D47" s="119"/>
      <c r="E47" s="119"/>
      <c r="F47" s="119"/>
    </row>
    <row r="48" spans="1:37" s="29" customFormat="1" ht="20" x14ac:dyDescent="0.85">
      <c r="A48" s="139"/>
      <c r="B48" s="119" t="s">
        <v>107</v>
      </c>
      <c r="C48" s="119"/>
      <c r="D48" s="119"/>
      <c r="E48" s="119"/>
      <c r="F48" s="119"/>
    </row>
    <row r="49" spans="1:6" s="29" customFormat="1" ht="14.25" customHeight="1" x14ac:dyDescent="0.85">
      <c r="A49" s="139"/>
      <c r="B49" s="119"/>
      <c r="C49" s="119"/>
      <c r="D49" s="119"/>
      <c r="E49" s="119"/>
      <c r="F49" s="119"/>
    </row>
    <row r="50" spans="1:6" s="29" customFormat="1" ht="8.25" customHeight="1" x14ac:dyDescent="0.85">
      <c r="A50" s="139"/>
      <c r="B50" s="180"/>
      <c r="C50" s="180"/>
      <c r="D50" s="180"/>
      <c r="E50" s="180"/>
      <c r="F50" s="180"/>
    </row>
    <row r="51" spans="1:6" s="29" customFormat="1" ht="20" x14ac:dyDescent="0.85">
      <c r="A51" s="139"/>
      <c r="B51" s="180"/>
      <c r="C51" s="180"/>
      <c r="D51" s="180"/>
      <c r="E51" s="180"/>
      <c r="F51" s="180"/>
    </row>
    <row r="52" spans="1:6" s="29" customFormat="1" ht="20" x14ac:dyDescent="0.85">
      <c r="A52" s="139"/>
      <c r="B52" s="180" t="s">
        <v>108</v>
      </c>
      <c r="C52" s="180"/>
      <c r="D52" s="180" t="s">
        <v>106</v>
      </c>
      <c r="E52" s="180"/>
      <c r="F52" s="180"/>
    </row>
    <row r="53" spans="1:6" s="29" customFormat="1" ht="20" x14ac:dyDescent="0.85">
      <c r="A53" s="139"/>
    </row>
    <row r="54" spans="1:6" x14ac:dyDescent="0.3">
      <c r="A54" s="2"/>
    </row>
    <row r="55" spans="1:6" x14ac:dyDescent="0.3">
      <c r="A55" s="2"/>
    </row>
    <row r="56" spans="1:6" x14ac:dyDescent="0.3">
      <c r="A56" s="2"/>
    </row>
    <row r="57" spans="1:6" x14ac:dyDescent="0.3">
      <c r="A57" s="2"/>
    </row>
    <row r="58" spans="1:6" x14ac:dyDescent="0.3">
      <c r="A58" s="2"/>
    </row>
    <row r="59" spans="1:6" x14ac:dyDescent="0.3">
      <c r="A59" s="2"/>
    </row>
    <row r="60" spans="1:6" x14ac:dyDescent="0.3">
      <c r="A60" s="2"/>
    </row>
    <row r="61" spans="1:6" x14ac:dyDescent="0.3">
      <c r="A61" s="2"/>
    </row>
    <row r="62" spans="1:6" x14ac:dyDescent="0.3">
      <c r="A62" s="2"/>
    </row>
    <row r="63" spans="1:6" x14ac:dyDescent="0.3">
      <c r="A63" s="2"/>
    </row>
    <row r="64" spans="1:6"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sheetData>
  <mergeCells count="4">
    <mergeCell ref="D2:F3"/>
    <mergeCell ref="A3:B4"/>
    <mergeCell ref="D4:F4"/>
    <mergeCell ref="A33:F38"/>
  </mergeCells>
  <pageMargins left="0.70866141732283461" right="0.39370078740157483" top="0.59055118110236215" bottom="0.74803149606299213" header="0.31496062992125984" footer="0.31496062992125984"/>
  <pageSetup paperSize="9" scale="77" fitToHeight="0" orientation="portrait" r:id="rId1"/>
  <headerFooter>
    <oddFooter>&amp;LF-&amp;P&amp;C&amp;P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12</vt:i4>
      </vt:variant>
    </vt:vector>
  </HeadingPairs>
  <TitlesOfParts>
    <vt:vector size="18" baseType="lpstr">
      <vt:lpstr>A-Übersicht Ausgab</vt:lpstr>
      <vt:lpstr>B</vt:lpstr>
      <vt:lpstr>C</vt:lpstr>
      <vt:lpstr>D</vt:lpstr>
      <vt:lpstr>E</vt:lpstr>
      <vt:lpstr>Finanzierungsplan</vt:lpstr>
      <vt:lpstr>'A-Übersicht Ausgab'!Druckbereich</vt:lpstr>
      <vt:lpstr>B!Druckbereich</vt:lpstr>
      <vt:lpstr>'C'!Druckbereich</vt:lpstr>
      <vt:lpstr>D!Druckbereich</vt:lpstr>
      <vt:lpstr>E!Druckbereich</vt:lpstr>
      <vt:lpstr>Finanzierungsplan!Druckbereich</vt:lpstr>
      <vt:lpstr>'A-Übersicht Ausgab'!Drucktitel</vt:lpstr>
      <vt:lpstr>B!Drucktitel</vt:lpstr>
      <vt:lpstr>'C'!Drucktitel</vt:lpstr>
      <vt:lpstr>D!Drucktitel</vt:lpstr>
      <vt:lpstr>E!Drucktitel</vt:lpstr>
      <vt:lpstr>Finanzierungsplan!Drucktitel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krenss</dc:creator>
  <cp:lastModifiedBy>Kaps Sarah</cp:lastModifiedBy>
  <cp:lastPrinted>2016-06-24T12:31:08Z</cp:lastPrinted>
  <dcterms:created xsi:type="dcterms:W3CDTF">2012-09-10T11:17:57Z</dcterms:created>
  <dcterms:modified xsi:type="dcterms:W3CDTF">2025-12-12T10:30:29Z</dcterms:modified>
</cp:coreProperties>
</file>